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350"/>
  </bookViews>
  <sheets>
    <sheet name="общая" sheetId="1" r:id="rId1"/>
    <sheet name="11 кл" sheetId="10" r:id="rId2"/>
    <sheet name="10 кл" sheetId="9" r:id="rId3"/>
    <sheet name="9 класс" sheetId="8" r:id="rId4"/>
    <sheet name="8 кл" sheetId="7" r:id="rId5"/>
    <sheet name="7 класс" sheetId="6" r:id="rId6"/>
  </sheets>
  <definedNames>
    <definedName name="_xlnm._FilterDatabase" localSheetId="5" hidden="1">'7 класс'!$A$1:$P$1</definedName>
    <definedName name="_xlnm._FilterDatabase" localSheetId="0" hidden="1">общая!$A$1:$P$151</definedName>
    <definedName name="ОВЗ">#REF!</definedName>
    <definedName name="Пол">#REF!</definedName>
    <definedName name="Район">#REF!</definedName>
    <definedName name="Специализированные_классы">#REF!</definedName>
    <definedName name="Статус">#REF!</definedName>
  </definedNames>
  <calcPr calcId="162913"/>
</workbook>
</file>

<file path=xl/calcChain.xml><?xml version="1.0" encoding="utf-8"?>
<calcChain xmlns="http://schemas.openxmlformats.org/spreadsheetml/2006/main">
  <c r="J87" i="1" l="1"/>
  <c r="L87" i="1" s="1"/>
  <c r="J75" i="1"/>
  <c r="L75" i="1" s="1"/>
  <c r="J77" i="1"/>
  <c r="L77" i="1" s="1"/>
  <c r="J144" i="1"/>
  <c r="L144" i="1" s="1"/>
  <c r="J94" i="1"/>
  <c r="L94" i="1" s="1"/>
  <c r="J89" i="1"/>
  <c r="L89" i="1" s="1"/>
  <c r="J48" i="1"/>
  <c r="L48" i="1" s="1"/>
  <c r="J143" i="1"/>
  <c r="L143" i="1" s="1"/>
  <c r="J151" i="1"/>
  <c r="L151" i="1" s="1"/>
  <c r="J76" i="1"/>
  <c r="L76" i="1" s="1"/>
  <c r="J107" i="1"/>
  <c r="L107" i="1" s="1"/>
  <c r="J117" i="1"/>
  <c r="L117" i="1" s="1"/>
  <c r="J93" i="1"/>
  <c r="L93" i="1" s="1"/>
  <c r="J98" i="1"/>
  <c r="L98" i="1" s="1"/>
  <c r="J108" i="1"/>
  <c r="L108" i="1" s="1"/>
  <c r="J35" i="1"/>
  <c r="L35" i="1" s="1"/>
  <c r="J132" i="1"/>
  <c r="L132" i="1" s="1"/>
  <c r="J147" i="1"/>
  <c r="L147" i="1" s="1"/>
  <c r="J150" i="1"/>
  <c r="L150" i="1" s="1"/>
  <c r="J88" i="1"/>
  <c r="L88" i="1" s="1"/>
  <c r="J96" i="1"/>
  <c r="L96" i="1" s="1"/>
  <c r="J9" i="1"/>
  <c r="L9" i="1" s="1"/>
  <c r="J31" i="1"/>
  <c r="L31" i="1" s="1"/>
  <c r="J145" i="1"/>
  <c r="L145" i="1" s="1"/>
  <c r="J53" i="1"/>
  <c r="L53" i="1" s="1"/>
  <c r="J80" i="1"/>
  <c r="L80" i="1" s="1"/>
  <c r="J103" i="1"/>
  <c r="L103" i="1" s="1"/>
  <c r="J50" i="1"/>
  <c r="L50" i="1" s="1"/>
  <c r="J14" i="1"/>
  <c r="L14" i="1" s="1"/>
  <c r="J116" i="1"/>
  <c r="L116" i="1" s="1"/>
  <c r="J4" i="1"/>
  <c r="L4" i="1" s="1"/>
  <c r="J32" i="1"/>
  <c r="L32" i="1" s="1"/>
  <c r="J51" i="1"/>
  <c r="L51" i="1" s="1"/>
  <c r="J106" i="1"/>
  <c r="L106" i="1" s="1"/>
  <c r="J118" i="1"/>
  <c r="L118" i="1" s="1"/>
  <c r="J134" i="1"/>
  <c r="L134" i="1" s="1"/>
  <c r="J100" i="1"/>
  <c r="L100" i="1" s="1"/>
  <c r="J11" i="1"/>
  <c r="L11" i="1" s="1"/>
  <c r="J33" i="1"/>
  <c r="L33" i="1" s="1"/>
  <c r="J47" i="1"/>
  <c r="L47" i="1" s="1"/>
  <c r="J92" i="1"/>
  <c r="L92" i="1" s="1"/>
  <c r="J109" i="1"/>
  <c r="L109" i="1" s="1"/>
  <c r="J54" i="1"/>
  <c r="L54" i="1" s="1"/>
  <c r="J104" i="1"/>
  <c r="L104" i="1" s="1"/>
  <c r="J28" i="1"/>
  <c r="L28" i="1" s="1"/>
  <c r="J115" i="1"/>
  <c r="L115" i="1" s="1"/>
  <c r="J52" i="1"/>
  <c r="L52" i="1" s="1"/>
  <c r="J44" i="1"/>
  <c r="L44" i="1" s="1"/>
  <c r="J46" i="1"/>
  <c r="L46" i="1" s="1"/>
  <c r="J90" i="1"/>
  <c r="L90" i="1" s="1"/>
  <c r="J3" i="1"/>
  <c r="L3" i="1" s="1"/>
  <c r="J66" i="1"/>
  <c r="L66" i="1" s="1"/>
  <c r="J34" i="1"/>
  <c r="L34" i="1" s="1"/>
  <c r="J122" i="1"/>
  <c r="L122" i="1" s="1"/>
  <c r="J65" i="1"/>
  <c r="L65" i="1" s="1"/>
  <c r="J142" i="1"/>
  <c r="L142" i="1" s="1"/>
  <c r="J136" i="1"/>
  <c r="L136" i="1" s="1"/>
  <c r="J37" i="1"/>
  <c r="L37" i="1" s="1"/>
  <c r="J24" i="1"/>
  <c r="L24" i="1" s="1"/>
  <c r="J10" i="1"/>
  <c r="L10" i="1" s="1"/>
  <c r="J133" i="1"/>
  <c r="L133" i="1" s="1"/>
  <c r="J71" i="1"/>
  <c r="L71" i="1" s="1"/>
  <c r="J126" i="1"/>
  <c r="L126" i="1" s="1"/>
  <c r="J139" i="1"/>
  <c r="L139" i="1" s="1"/>
  <c r="J131" i="1"/>
  <c r="L131" i="1" s="1"/>
  <c r="J83" i="1"/>
  <c r="L83" i="1" s="1"/>
  <c r="J135" i="1"/>
  <c r="L135" i="1" s="1"/>
  <c r="J69" i="1"/>
  <c r="L69" i="1" s="1"/>
  <c r="J29" i="1"/>
  <c r="L29" i="1" s="1"/>
  <c r="J21" i="1"/>
  <c r="L21" i="1" s="1"/>
  <c r="J5" i="1"/>
  <c r="L5" i="1" s="1"/>
  <c r="J112" i="1"/>
  <c r="L112" i="1" s="1"/>
  <c r="J95" i="1"/>
  <c r="L95" i="1" s="1"/>
  <c r="J120" i="1"/>
  <c r="L120" i="1" s="1"/>
  <c r="J110" i="1"/>
  <c r="L110" i="1" s="1"/>
  <c r="J17" i="1"/>
  <c r="L17" i="1" s="1"/>
  <c r="J78" i="1"/>
  <c r="L78" i="1" s="1"/>
  <c r="J27" i="1"/>
  <c r="L27" i="1" s="1"/>
  <c r="J58" i="1"/>
  <c r="L58" i="1" s="1"/>
  <c r="J26" i="1"/>
  <c r="L26" i="1" s="1"/>
  <c r="J45" i="1"/>
  <c r="L45" i="1" s="1"/>
  <c r="J79" i="1"/>
  <c r="L79" i="1" s="1"/>
  <c r="J61" i="1"/>
  <c r="L61" i="1" s="1"/>
  <c r="J25" i="1"/>
  <c r="L25" i="1" s="1"/>
  <c r="J30" i="1"/>
  <c r="L30" i="1" s="1"/>
  <c r="J82" i="1"/>
  <c r="L82" i="1" s="1"/>
  <c r="J22" i="1"/>
  <c r="L22" i="1" s="1"/>
  <c r="J113" i="1"/>
  <c r="L113" i="1" s="1"/>
  <c r="J18" i="1"/>
  <c r="L18" i="1" s="1"/>
  <c r="J97" i="1"/>
  <c r="L97" i="1" s="1"/>
  <c r="J84" i="1"/>
  <c r="L84" i="1" s="1"/>
  <c r="J141" i="1"/>
  <c r="L141" i="1" s="1"/>
  <c r="J67" i="1"/>
  <c r="L67" i="1" s="1"/>
  <c r="J81" i="1"/>
  <c r="L81" i="1" s="1"/>
  <c r="J57" i="1"/>
  <c r="L57" i="1" s="1"/>
  <c r="J49" i="1"/>
  <c r="L49" i="1" s="1"/>
  <c r="J114" i="1"/>
  <c r="L114" i="1" s="1"/>
  <c r="J16" i="1"/>
  <c r="L16" i="1" s="1"/>
  <c r="J130" i="1"/>
  <c r="L130" i="1" s="1"/>
  <c r="J111" i="1"/>
  <c r="L111" i="1" s="1"/>
  <c r="J23" i="1"/>
  <c r="L23" i="1" s="1"/>
  <c r="J42" i="1"/>
  <c r="L42" i="1" s="1"/>
  <c r="J70" i="1"/>
  <c r="L70" i="1" s="1"/>
  <c r="J148" i="1"/>
  <c r="L148" i="1" s="1"/>
  <c r="J63" i="1"/>
  <c r="L63" i="1" s="1"/>
  <c r="J55" i="1"/>
  <c r="L55" i="1" s="1"/>
  <c r="J101" i="1"/>
  <c r="L101" i="1" s="1"/>
  <c r="J38" i="1"/>
  <c r="L38" i="1" s="1"/>
  <c r="J56" i="1"/>
  <c r="L56" i="1" s="1"/>
  <c r="J7" i="1"/>
  <c r="L7" i="1" s="1"/>
  <c r="J105" i="1"/>
  <c r="L105" i="1" s="1"/>
  <c r="J121" i="1"/>
  <c r="L121" i="1" s="1"/>
  <c r="J149" i="1"/>
  <c r="L149" i="1" s="1"/>
  <c r="J146" i="1"/>
  <c r="L146" i="1" s="1"/>
  <c r="J91" i="1"/>
  <c r="L91" i="1" s="1"/>
  <c r="J68" i="1"/>
  <c r="L68" i="1" s="1"/>
  <c r="J73" i="1"/>
  <c r="L73" i="1" s="1"/>
  <c r="J60" i="1"/>
  <c r="L60" i="1" s="1"/>
  <c r="J59" i="1"/>
  <c r="L59" i="1" s="1"/>
  <c r="J137" i="1"/>
  <c r="L137" i="1" s="1"/>
  <c r="J119" i="1"/>
  <c r="L119" i="1" s="1"/>
  <c r="J74" i="1"/>
  <c r="L74" i="1" s="1"/>
  <c r="J15" i="1"/>
  <c r="L15" i="1" s="1"/>
  <c r="J85" i="1"/>
  <c r="L85" i="1" s="1"/>
  <c r="J140" i="1"/>
  <c r="L140" i="1" s="1"/>
  <c r="J6" i="1"/>
  <c r="L6" i="1" s="1"/>
  <c r="J8" i="1"/>
  <c r="L8" i="1" s="1"/>
  <c r="J43" i="1"/>
  <c r="L43" i="1" s="1"/>
  <c r="J19" i="1"/>
  <c r="L19" i="1" s="1"/>
  <c r="J41" i="1"/>
  <c r="L41" i="1" s="1"/>
  <c r="J36" i="1"/>
  <c r="L36" i="1" s="1"/>
  <c r="J2" i="1"/>
  <c r="L2" i="1" s="1"/>
  <c r="J99" i="1"/>
  <c r="L99" i="1" s="1"/>
  <c r="J102" i="1"/>
  <c r="L102" i="1" s="1"/>
  <c r="J72" i="1"/>
  <c r="L72" i="1" s="1"/>
  <c r="J138" i="1"/>
  <c r="L138" i="1" s="1"/>
  <c r="J39" i="1"/>
  <c r="L39" i="1" s="1"/>
  <c r="J12" i="1"/>
  <c r="L12" i="1" s="1"/>
  <c r="J129" i="1"/>
  <c r="L129" i="1" s="1"/>
  <c r="J13" i="1"/>
  <c r="L13" i="1" s="1"/>
  <c r="J128" i="1"/>
  <c r="L128" i="1" s="1"/>
  <c r="J40" i="1"/>
  <c r="L40" i="1" s="1"/>
  <c r="J20" i="1"/>
  <c r="L20" i="1" s="1"/>
  <c r="J64" i="1"/>
  <c r="L64" i="1" s="1"/>
  <c r="J127" i="1"/>
  <c r="L127" i="1" s="1"/>
  <c r="J124" i="1"/>
  <c r="L124" i="1" s="1"/>
  <c r="J123" i="1"/>
  <c r="L123" i="1" s="1"/>
  <c r="J62" i="1"/>
  <c r="L62" i="1" s="1"/>
  <c r="J125" i="1"/>
  <c r="L125" i="1" s="1"/>
  <c r="J86" i="1"/>
  <c r="L86" i="1" s="1"/>
  <c r="G31" i="1" l="1"/>
  <c r="G19" i="1"/>
</calcChain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<sst xmlns="http://schemas.openxmlformats.org/spreadsheetml/2006/main" count="2298" uniqueCount="374">
  <si>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</si>
  <si>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</si>
  <si>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</si>
  <si>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</si>
  <si>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</si>
  <si>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</si>
  <si>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</si>
  <si>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Предмет</t>
  </si>
  <si>
    <t xml:space="preserve">Дата рождения </t>
  </si>
  <si>
    <t>Код ОУ (база ЕГЭ)</t>
  </si>
  <si>
    <t>Юрчук</t>
  </si>
  <si>
    <t>Софья</t>
  </si>
  <si>
    <t>Антоновна</t>
  </si>
  <si>
    <t>Ж</t>
  </si>
  <si>
    <t>МАОУ "Лицей 6" (Горького)</t>
  </si>
  <si>
    <t>призер</t>
  </si>
  <si>
    <t>ОБЖ</t>
  </si>
  <si>
    <t xml:space="preserve">Карпов </t>
  </si>
  <si>
    <t>Максим</t>
  </si>
  <si>
    <t>Сергеевич</t>
  </si>
  <si>
    <t>М</t>
  </si>
  <si>
    <t xml:space="preserve">Мальбахов </t>
  </si>
  <si>
    <t>Эрик</t>
  </si>
  <si>
    <t xml:space="preserve">Владимирович </t>
  </si>
  <si>
    <t>Манеев</t>
  </si>
  <si>
    <t>Иван</t>
  </si>
  <si>
    <t>Алексеевич</t>
  </si>
  <si>
    <t>Корешков</t>
  </si>
  <si>
    <t>Витальевич</t>
  </si>
  <si>
    <t>Евдищенко</t>
  </si>
  <si>
    <t>Екатерина</t>
  </si>
  <si>
    <t>Волощенко</t>
  </si>
  <si>
    <t>Алексеевна</t>
  </si>
  <si>
    <t xml:space="preserve">Крапивина </t>
  </si>
  <si>
    <t xml:space="preserve">Дарья </t>
  </si>
  <si>
    <t>Руслановна</t>
  </si>
  <si>
    <t>ж</t>
  </si>
  <si>
    <t>МАОУ СОШ № 4</t>
  </si>
  <si>
    <t>победитель</t>
  </si>
  <si>
    <t>ОБЗР</t>
  </si>
  <si>
    <t>Лячина</t>
  </si>
  <si>
    <t>Алёна</t>
  </si>
  <si>
    <t>Александровна</t>
  </si>
  <si>
    <t xml:space="preserve">Гребцова </t>
  </si>
  <si>
    <t xml:space="preserve">Анастасия </t>
  </si>
  <si>
    <t>Николаевна</t>
  </si>
  <si>
    <t xml:space="preserve">Волошко </t>
  </si>
  <si>
    <t xml:space="preserve">Ксения </t>
  </si>
  <si>
    <t>Михайловна</t>
  </si>
  <si>
    <t xml:space="preserve">Иванова </t>
  </si>
  <si>
    <t>Милана</t>
  </si>
  <si>
    <t>7Б</t>
  </si>
  <si>
    <t>Денисовна</t>
  </si>
  <si>
    <t>Евгеньевич</t>
  </si>
  <si>
    <t>м</t>
  </si>
  <si>
    <t xml:space="preserve">Матиев </t>
  </si>
  <si>
    <t xml:space="preserve">Артем </t>
  </si>
  <si>
    <t>Русланович</t>
  </si>
  <si>
    <t xml:space="preserve">Захаров </t>
  </si>
  <si>
    <t>Егор</t>
  </si>
  <si>
    <t>Владимирович</t>
  </si>
  <si>
    <t>Анастасия</t>
  </si>
  <si>
    <t>Тимофей</t>
  </si>
  <si>
    <t xml:space="preserve">Кудин </t>
  </si>
  <si>
    <t xml:space="preserve">Даниил </t>
  </si>
  <si>
    <t>Романович</t>
  </si>
  <si>
    <t>Дарья</t>
  </si>
  <si>
    <t xml:space="preserve">Баранова  </t>
  </si>
  <si>
    <t>Виктория</t>
  </si>
  <si>
    <t>Павловна</t>
  </si>
  <si>
    <t>МБОУ СОШ №10 "Пересвет"</t>
  </si>
  <si>
    <t>04.01.2010</t>
  </si>
  <si>
    <t xml:space="preserve">Левен </t>
  </si>
  <si>
    <t xml:space="preserve">Екатерина </t>
  </si>
  <si>
    <t>22.08.2009</t>
  </si>
  <si>
    <t xml:space="preserve">Холкин  </t>
  </si>
  <si>
    <t>13.08.2009</t>
  </si>
  <si>
    <t xml:space="preserve">Алиева  </t>
  </si>
  <si>
    <t>Лала</t>
  </si>
  <si>
    <t>Эльчин Кызы</t>
  </si>
  <si>
    <t>01.06.2009</t>
  </si>
  <si>
    <t xml:space="preserve">Артёмов  </t>
  </si>
  <si>
    <t>Владислав</t>
  </si>
  <si>
    <t xml:space="preserve">Овсянникова </t>
  </si>
  <si>
    <t xml:space="preserve">Полина </t>
  </si>
  <si>
    <t>Андреевна</t>
  </si>
  <si>
    <t>25.08.2009</t>
  </si>
  <si>
    <t xml:space="preserve">Неудакина </t>
  </si>
  <si>
    <t>Александра</t>
  </si>
  <si>
    <t xml:space="preserve"> Сергеевна</t>
  </si>
  <si>
    <t>17.06.2009</t>
  </si>
  <si>
    <t xml:space="preserve">Кичигина </t>
  </si>
  <si>
    <t xml:space="preserve">Злата </t>
  </si>
  <si>
    <t>Романовна</t>
  </si>
  <si>
    <t>05.10.2008</t>
  </si>
  <si>
    <t xml:space="preserve">Павлович </t>
  </si>
  <si>
    <t xml:space="preserve">Милана </t>
  </si>
  <si>
    <t>18.09.2010</t>
  </si>
  <si>
    <t xml:space="preserve">Попов </t>
  </si>
  <si>
    <t xml:space="preserve">Сергей </t>
  </si>
  <si>
    <t>Константинович</t>
  </si>
  <si>
    <t>11.09.2009</t>
  </si>
  <si>
    <t xml:space="preserve">Кучина  </t>
  </si>
  <si>
    <t>Ульяна</t>
  </si>
  <si>
    <t>11.03.2010</t>
  </si>
  <si>
    <t xml:space="preserve">Сунатов </t>
  </si>
  <si>
    <t xml:space="preserve">Мирзосаид </t>
  </si>
  <si>
    <t>Мухибович</t>
  </si>
  <si>
    <t>25.09.2009</t>
  </si>
  <si>
    <t xml:space="preserve">Петрова  </t>
  </si>
  <si>
    <t>Мария</t>
  </si>
  <si>
    <t>Вячеславовна</t>
  </si>
  <si>
    <t>15.12.2009</t>
  </si>
  <si>
    <t>Сергеевна</t>
  </si>
  <si>
    <t xml:space="preserve">Золотарев </t>
  </si>
  <si>
    <t xml:space="preserve"> Александр</t>
  </si>
  <si>
    <t>Александрович</t>
  </si>
  <si>
    <t>03.11.2006</t>
  </si>
  <si>
    <t>Маргарита</t>
  </si>
  <si>
    <t xml:space="preserve">Демьянов  </t>
  </si>
  <si>
    <t>Игоревич</t>
  </si>
  <si>
    <t>11.01.2009</t>
  </si>
  <si>
    <t xml:space="preserve">Стародубов  </t>
  </si>
  <si>
    <t>Илья</t>
  </si>
  <si>
    <t>24.05.2007</t>
  </si>
  <si>
    <t>Ксения</t>
  </si>
  <si>
    <t>Викторович</t>
  </si>
  <si>
    <t xml:space="preserve">Карнушина  </t>
  </si>
  <si>
    <t>Владимировна</t>
  </si>
  <si>
    <t>04.04.2010</t>
  </si>
  <si>
    <t xml:space="preserve">Егор </t>
  </si>
  <si>
    <t>Максимович</t>
  </si>
  <si>
    <t>Дмитрий</t>
  </si>
  <si>
    <t>Андриюк</t>
  </si>
  <si>
    <t>Ивановна</t>
  </si>
  <si>
    <t>МБОУ СОШ №3"Пеликан"</t>
  </si>
  <si>
    <t>10А</t>
  </si>
  <si>
    <t>22.05.2008</t>
  </si>
  <si>
    <t>Уколов</t>
  </si>
  <si>
    <t>Сергей</t>
  </si>
  <si>
    <t>Денисович</t>
  </si>
  <si>
    <t>9Б</t>
  </si>
  <si>
    <t>Дубенко</t>
  </si>
  <si>
    <t>Наталья</t>
  </si>
  <si>
    <t>13.03.2009</t>
  </si>
  <si>
    <t>Мукин</t>
  </si>
  <si>
    <t>Виктор</t>
  </si>
  <si>
    <t>28.06.2008</t>
  </si>
  <si>
    <t>Арина</t>
  </si>
  <si>
    <t>Дмитриевна</t>
  </si>
  <si>
    <t>11А</t>
  </si>
  <si>
    <t>Абрамов</t>
  </si>
  <si>
    <t>Кириллович</t>
  </si>
  <si>
    <t>8А</t>
  </si>
  <si>
    <t>17.01.2010</t>
  </si>
  <si>
    <t>Кузнецов</t>
  </si>
  <si>
    <t>Вадим</t>
  </si>
  <si>
    <t>Олегович</t>
  </si>
  <si>
    <t>Покормяха</t>
  </si>
  <si>
    <t>МБОУ СОШ № 5</t>
  </si>
  <si>
    <t>Сергеев</t>
  </si>
  <si>
    <t>Григорий</t>
  </si>
  <si>
    <t>Толмачева</t>
  </si>
  <si>
    <t>Полина</t>
  </si>
  <si>
    <t>Лошаков</t>
  </si>
  <si>
    <t>Андреевич</t>
  </si>
  <si>
    <t>Зенькевич</t>
  </si>
  <si>
    <t>Данил</t>
  </si>
  <si>
    <t>Ясиновский</t>
  </si>
  <si>
    <t>Кирилл</t>
  </si>
  <si>
    <t>Дмитриевич</t>
  </si>
  <si>
    <t>Реуцкий</t>
  </si>
  <si>
    <t>Степан</t>
  </si>
  <si>
    <t>Красков</t>
  </si>
  <si>
    <t>Владимир</t>
  </si>
  <si>
    <t>Бобровская</t>
  </si>
  <si>
    <t>МБОУ СОШ №8</t>
  </si>
  <si>
    <t>Костюхина</t>
  </si>
  <si>
    <t>Тюрина</t>
  </si>
  <si>
    <t>Евгеньевна</t>
  </si>
  <si>
    <t>Косточкина</t>
  </si>
  <si>
    <t>Горелько</t>
  </si>
  <si>
    <t>Стефания</t>
  </si>
  <si>
    <t>Лев</t>
  </si>
  <si>
    <t>Михайлович</t>
  </si>
  <si>
    <t>Калашников</t>
  </si>
  <si>
    <t>Матвей</t>
  </si>
  <si>
    <t>Ратанов</t>
  </si>
  <si>
    <t>Михаил</t>
  </si>
  <si>
    <t>Анна</t>
  </si>
  <si>
    <t>Войлоков</t>
  </si>
  <si>
    <t>Артём</t>
  </si>
  <si>
    <t>Лютов</t>
  </si>
  <si>
    <t>Григорьевич</t>
  </si>
  <si>
    <t>МАОУ "Лицей №7"</t>
  </si>
  <si>
    <t>9А</t>
  </si>
  <si>
    <t>Адодина</t>
  </si>
  <si>
    <t>Ангелина</t>
  </si>
  <si>
    <t>МБОУ СОШ№12</t>
  </si>
  <si>
    <t>Колбасова</t>
  </si>
  <si>
    <t>Ирина</t>
  </si>
  <si>
    <t>Попова</t>
  </si>
  <si>
    <t>МБОУ СОШ №13</t>
  </si>
  <si>
    <t>Новикова</t>
  </si>
  <si>
    <t>Елизавета</t>
  </si>
  <si>
    <t>21.09.2010</t>
  </si>
  <si>
    <t>Константиновна</t>
  </si>
  <si>
    <t xml:space="preserve">Карвацкий </t>
  </si>
  <si>
    <t xml:space="preserve">Матвей </t>
  </si>
  <si>
    <t>Антонович</t>
  </si>
  <si>
    <t>27.07.2009</t>
  </si>
  <si>
    <t>Эдуард</t>
  </si>
  <si>
    <t xml:space="preserve">Павловна </t>
  </si>
  <si>
    <t>Митраков</t>
  </si>
  <si>
    <t>Семен</t>
  </si>
  <si>
    <t>Пирожков</t>
  </si>
  <si>
    <t>Алксеевич</t>
  </si>
  <si>
    <t>07.12.2009</t>
  </si>
  <si>
    <t>Власова</t>
  </si>
  <si>
    <t xml:space="preserve">Викторовна </t>
  </si>
  <si>
    <t xml:space="preserve">Дмитриевна </t>
  </si>
  <si>
    <t>МБОУ СОШ №11</t>
  </si>
  <si>
    <t>Виолетта</t>
  </si>
  <si>
    <t>Чередова</t>
  </si>
  <si>
    <t>Шевчук</t>
  </si>
  <si>
    <t>Игоревна</t>
  </si>
  <si>
    <t>Матузов</t>
  </si>
  <si>
    <t>Руслан</t>
  </si>
  <si>
    <t>Васильевич</t>
  </si>
  <si>
    <t>МБОУ СОШ №9</t>
  </si>
  <si>
    <t>Юрошев</t>
  </si>
  <si>
    <t>Золотухин</t>
  </si>
  <si>
    <t>Александр</t>
  </si>
  <si>
    <t>Хижняк</t>
  </si>
  <si>
    <t>Тимур</t>
  </si>
  <si>
    <t>Булгакова</t>
  </si>
  <si>
    <t>Попов</t>
  </si>
  <si>
    <t>Алексей</t>
  </si>
  <si>
    <t>Калабина</t>
  </si>
  <si>
    <t>Танакова</t>
  </si>
  <si>
    <t>Константинова</t>
  </si>
  <si>
    <t>Климова</t>
  </si>
  <si>
    <t>Дедигуров</t>
  </si>
  <si>
    <t>Боянова</t>
  </si>
  <si>
    <t>Шарифулина</t>
  </si>
  <si>
    <t>Карина</t>
  </si>
  <si>
    <t>Лысак</t>
  </si>
  <si>
    <t>Валерьевич</t>
  </si>
  <si>
    <t>БККК</t>
  </si>
  <si>
    <t>Григорьев</t>
  </si>
  <si>
    <t>Загибалов</t>
  </si>
  <si>
    <t>Кулиш</t>
  </si>
  <si>
    <t>Макар</t>
  </si>
  <si>
    <t>10И</t>
  </si>
  <si>
    <t>Казаков</t>
  </si>
  <si>
    <t>Ян</t>
  </si>
  <si>
    <t>Юрьевич</t>
  </si>
  <si>
    <t>Шумейко</t>
  </si>
  <si>
    <t>Орищенко</t>
  </si>
  <si>
    <t>Мельников</t>
  </si>
  <si>
    <t>Даниил</t>
  </si>
  <si>
    <t>Храмушкин</t>
  </si>
  <si>
    <t>Никита</t>
  </si>
  <si>
    <t>МАОУ "Лицей 6" 2</t>
  </si>
  <si>
    <t xml:space="preserve">Лысаков </t>
  </si>
  <si>
    <t>Роман</t>
  </si>
  <si>
    <t xml:space="preserve">Николаева </t>
  </si>
  <si>
    <t xml:space="preserve">Дудко </t>
  </si>
  <si>
    <t xml:space="preserve">Алексеевич </t>
  </si>
  <si>
    <t>София</t>
  </si>
  <si>
    <t>Литвенко</t>
  </si>
  <si>
    <t>Вадимович</t>
  </si>
  <si>
    <t xml:space="preserve">Чирко </t>
  </si>
  <si>
    <t xml:space="preserve">Александр </t>
  </si>
  <si>
    <t>Лобанов</t>
  </si>
  <si>
    <t>Фокин</t>
  </si>
  <si>
    <t>Миненко</t>
  </si>
  <si>
    <t>Хамедова</t>
  </si>
  <si>
    <t>Валерия</t>
  </si>
  <si>
    <t>Никитина</t>
  </si>
  <si>
    <t>Герасимов</t>
  </si>
  <si>
    <t>МБОУСОШ№1</t>
  </si>
  <si>
    <t>Толшина</t>
  </si>
  <si>
    <t>Анатольевна</t>
  </si>
  <si>
    <t>Пушкарева</t>
  </si>
  <si>
    <t>Евдокимов</t>
  </si>
  <si>
    <t>Павел</t>
  </si>
  <si>
    <t>Белобрагин</t>
  </si>
  <si>
    <t>Георгиевич</t>
  </si>
  <si>
    <t>Новичкова</t>
  </si>
  <si>
    <t>Кольцов</t>
  </si>
  <si>
    <t>Столяров</t>
  </si>
  <si>
    <t>Сулима</t>
  </si>
  <si>
    <t>Чебаков</t>
  </si>
  <si>
    <t>18.06.2008</t>
  </si>
  <si>
    <t>Иванов</t>
  </si>
  <si>
    <t>Глеб</t>
  </si>
  <si>
    <t>Щагин</t>
  </si>
  <si>
    <t>Долгополов</t>
  </si>
  <si>
    <t>Марк</t>
  </si>
  <si>
    <t>Гришина</t>
  </si>
  <si>
    <t xml:space="preserve"> Дарья </t>
  </si>
  <si>
    <t xml:space="preserve">Власенко </t>
  </si>
  <si>
    <t xml:space="preserve">Кудрявцева  </t>
  </si>
  <si>
    <t>Янисовна</t>
  </si>
  <si>
    <t>Сапова</t>
  </si>
  <si>
    <t>Марина</t>
  </si>
  <si>
    <t>Громыко</t>
  </si>
  <si>
    <t>Санников</t>
  </si>
  <si>
    <t>Сизых</t>
  </si>
  <si>
    <t>Степанович</t>
  </si>
  <si>
    <t xml:space="preserve">Гордиенко </t>
  </si>
  <si>
    <t xml:space="preserve"> Егор</t>
  </si>
  <si>
    <t xml:space="preserve">Игоревич </t>
  </si>
  <si>
    <t xml:space="preserve">Светоносова </t>
  </si>
  <si>
    <t xml:space="preserve">Чесноков  </t>
  </si>
  <si>
    <t>Святослав</t>
  </si>
  <si>
    <t>Арсеньевич</t>
  </si>
  <si>
    <t>Зарихта</t>
  </si>
  <si>
    <t xml:space="preserve">Кулькова </t>
  </si>
  <si>
    <t>Поварова</t>
  </si>
  <si>
    <t>Ширнин</t>
  </si>
  <si>
    <t xml:space="preserve">Лапшина  </t>
  </si>
  <si>
    <t>Легалова</t>
  </si>
  <si>
    <t>Кондрат</t>
  </si>
  <si>
    <t xml:space="preserve">Денис </t>
  </si>
  <si>
    <t xml:space="preserve">Горюнова </t>
  </si>
  <si>
    <t xml:space="preserve">Сергеевна </t>
  </si>
  <si>
    <t>Васин</t>
  </si>
  <si>
    <t xml:space="preserve">Дмитриевич </t>
  </si>
  <si>
    <t>Репина</t>
  </si>
  <si>
    <t>Фатеев</t>
  </si>
  <si>
    <t>Ларионова</t>
  </si>
  <si>
    <t>Стелла</t>
  </si>
  <si>
    <t>участник</t>
  </si>
  <si>
    <t xml:space="preserve">Токмаков </t>
  </si>
  <si>
    <t xml:space="preserve"> Владимирович</t>
  </si>
  <si>
    <t>Ваганов</t>
  </si>
  <si>
    <t>8В</t>
  </si>
  <si>
    <t>Лукашевич</t>
  </si>
  <si>
    <t>Георгий</t>
  </si>
  <si>
    <t>9Г</t>
  </si>
  <si>
    <t>Поляков</t>
  </si>
  <si>
    <t xml:space="preserve">Павел </t>
  </si>
  <si>
    <t>8Б</t>
  </si>
  <si>
    <t>Бачинская</t>
  </si>
  <si>
    <t>МБОУ СОШ № 2 "Спектр"</t>
  </si>
  <si>
    <t>Игизбаева</t>
  </si>
  <si>
    <t xml:space="preserve">Камилла </t>
  </si>
  <si>
    <t>Ерболовна</t>
  </si>
  <si>
    <t>Ащеулов</t>
  </si>
  <si>
    <t>Артемович</t>
  </si>
  <si>
    <t>Шакиров</t>
  </si>
  <si>
    <t>Игнатович</t>
  </si>
  <si>
    <t>Марков</t>
  </si>
  <si>
    <t xml:space="preserve">Кирилл </t>
  </si>
  <si>
    <t>Василенко</t>
  </si>
  <si>
    <t>Лисина</t>
  </si>
  <si>
    <t xml:space="preserve">Купин  </t>
  </si>
  <si>
    <t>Махнева</t>
  </si>
  <si>
    <t>Бубликова</t>
  </si>
  <si>
    <t>Ханженков</t>
  </si>
  <si>
    <t>практика</t>
  </si>
  <si>
    <t>теория</t>
  </si>
  <si>
    <t>итого баллов</t>
  </si>
  <si>
    <t>максимальное количество баллов</t>
  </si>
  <si>
    <t>рейтинг</t>
  </si>
  <si>
    <t>статус</t>
  </si>
  <si>
    <t>115</t>
  </si>
  <si>
    <t>123</t>
  </si>
  <si>
    <t>143</t>
  </si>
  <si>
    <t>Калько</t>
  </si>
  <si>
    <t>МАОУ "Лицей №6"</t>
  </si>
  <si>
    <t>МБОУ СОШ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</si>
</sst>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General;General;"/>
    <numFmt numFmtId="165" formatCode="0.0"/>
    <numFmt numFmtId="166" formatCode="dd\.mm\.yyyy"/>
    <numFmt numFmtId="167" formatCode="General;General;;"/>
    <numFmt numFmtId="168" formatCode="dd/mm/yyyy;@"/>
    <numFmt numFmtId="169" formatCode="0.0%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Arial"/>
      <family val="2"/>
    </font>
    <font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</font>
    <font>
      <sz val="10"/>
      <name val="Arial Cyr"/>
      <charset val="204"/>
    </font>
    <font>
      <sz val="10"/>
      <color theme="1"/>
      <name val="Arial Cyr"/>
    </font>
    <font>
      <sz val="11"/>
      <color indexed="64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indexed="81"/>
      <name val="Tahoma"/>
      <family val="2"/>
      <charset val="204"/>
    </font>
    <font>
      <sz val="12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0">
    <xf numFmtId="0" fontId="0" fillId="0" borderId="0"/>
    <xf numFmtId="0" fontId="6" fillId="0" borderId="0"/>
    <xf numFmtId="0" fontId="13" fillId="0" borderId="0"/>
    <xf numFmtId="0" fontId="14" fillId="0" borderId="0"/>
    <xf numFmtId="0" fontId="17" fillId="0" borderId="0"/>
    <xf numFmtId="0" fontId="13" fillId="0" borderId="0"/>
    <xf numFmtId="0" fontId="18" fillId="0" borderId="0"/>
    <xf numFmtId="0" fontId="2" fillId="0" borderId="0"/>
    <xf numFmtId="0" fontId="1" fillId="0" borderId="0"/>
    <xf numFmtId="0" fontId="1" fillId="8" borderId="12" applyNumberFormat="0" applyFont="0" applyAlignment="0" applyProtection="0"/>
  </cellStyleXfs>
  <cellXfs count="518">
    <xf numFmtId="0" fontId="0" fillId="0" borderId="0" xfId="0"/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" applyFont="1" applyFill="1" applyBorder="1" applyAlignment="1" applyProtection="1">
      <protection locked="0"/>
    </xf>
    <xf numFmtId="0" fontId="7" fillId="0" borderId="1" xfId="1" applyFont="1" applyFill="1" applyBorder="1" applyAlignment="1">
      <alignment horizontal="center" vertical="center"/>
    </xf>
    <xf numFmtId="0" fontId="3" fillId="0" borderId="1" xfId="1" applyFont="1" applyBorder="1" applyAlignment="1" applyProtection="1">
      <alignment horizontal="center" vertical="center"/>
      <protection locked="0"/>
    </xf>
    <xf numFmtId="0" fontId="7" fillId="0" borderId="1" xfId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" xfId="0" applyFont="1" applyBorder="1" applyProtection="1">
      <protection locked="0"/>
    </xf>
    <xf numFmtId="164" fontId="3" fillId="0" borderId="1" xfId="0" applyNumberFormat="1" applyFont="1" applyBorder="1" applyProtection="1"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164" fontId="3" fillId="0" borderId="4" xfId="0" applyNumberFormat="1" applyFont="1" applyBorder="1" applyAlignment="1" applyProtection="1">
      <alignment horizontal="center" vertical="center"/>
      <protection locked="0"/>
    </xf>
    <xf numFmtId="1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vertical="top"/>
    </xf>
    <xf numFmtId="0" fontId="9" fillId="0" borderId="1" xfId="0" applyFont="1" applyBorder="1" applyProtection="1">
      <protection locked="0"/>
    </xf>
    <xf numFmtId="0" fontId="9" fillId="0" borderId="1" xfId="0" applyFont="1" applyBorder="1" applyAlignment="1" applyProtection="1">
      <alignment vertical="justify" wrapText="1"/>
      <protection locked="0"/>
    </xf>
    <xf numFmtId="0" fontId="9" fillId="0" borderId="1" xfId="0" applyFont="1" applyBorder="1" applyAlignment="1" applyProtection="1">
      <alignment vertical="center"/>
      <protection locked="0"/>
    </xf>
    <xf numFmtId="0" fontId="9" fillId="0" borderId="1" xfId="0" applyFont="1" applyBorder="1" applyAlignment="1" applyProtection="1">
      <alignment horizontal="left" vertical="center"/>
      <protection locked="0"/>
    </xf>
    <xf numFmtId="165" fontId="9" fillId="0" borderId="1" xfId="0" applyNumberFormat="1" applyFont="1" applyBorder="1" applyAlignment="1" applyProtection="1">
      <protection locked="0"/>
    </xf>
    <xf numFmtId="0" fontId="9" fillId="0" borderId="1" xfId="0" applyFont="1" applyBorder="1" applyAlignment="1" applyProtection="1">
      <alignment horizontal="right" vertical="center"/>
      <protection locked="0"/>
    </xf>
    <xf numFmtId="0" fontId="9" fillId="0" borderId="1" xfId="0" applyFont="1" applyBorder="1" applyAlignment="1" applyProtection="1">
      <protection locked="0"/>
    </xf>
    <xf numFmtId="0" fontId="9" fillId="0" borderId="1" xfId="0" applyFont="1" applyBorder="1" applyAlignment="1" applyProtection="1">
      <alignment horizontal="right"/>
      <protection locked="0"/>
    </xf>
    <xf numFmtId="164" fontId="9" fillId="0" borderId="1" xfId="0" applyNumberFormat="1" applyFont="1" applyBorder="1" applyAlignment="1" applyProtection="1">
      <alignment horizontal="right" vertical="center"/>
      <protection locked="0"/>
    </xf>
    <xf numFmtId="0" fontId="10" fillId="0" borderId="1" xfId="0" applyFont="1" applyFill="1" applyBorder="1" applyAlignment="1">
      <alignment horizontal="left"/>
    </xf>
    <xf numFmtId="0" fontId="10" fillId="0" borderId="1" xfId="0" applyFont="1" applyFill="1" applyBorder="1" applyAlignment="1">
      <alignment horizontal="center"/>
    </xf>
    <xf numFmtId="164" fontId="3" fillId="0" borderId="1" xfId="0" applyNumberFormat="1" applyFont="1" applyBorder="1" applyAlignment="1" applyProtection="1">
      <alignment horizontal="center" vertical="center"/>
      <protection locked="0"/>
    </xf>
    <xf numFmtId="14" fontId="10" fillId="0" borderId="1" xfId="0" applyNumberFormat="1" applyFont="1" applyFill="1" applyBorder="1" applyAlignment="1">
      <alignment horizontal="center"/>
    </xf>
    <xf numFmtId="0" fontId="10" fillId="0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 applyProtection="1">
      <protection locked="0"/>
    </xf>
    <xf numFmtId="14" fontId="3" fillId="0" borderId="1" xfId="0" applyNumberFormat="1" applyFont="1" applyBorder="1" applyProtection="1">
      <protection locked="0"/>
    </xf>
    <xf numFmtId="0" fontId="11" fillId="0" borderId="1" xfId="0" applyFont="1" applyBorder="1" applyAlignment="1" applyProtection="1">
      <alignment horizontal="left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14" fontId="10" fillId="2" borderId="1" xfId="0" applyNumberFormat="1" applyFont="1" applyFill="1" applyBorder="1" applyAlignment="1">
      <alignment horizontal="center"/>
    </xf>
    <xf numFmtId="0" fontId="3" fillId="0" borderId="1" xfId="0" applyFont="1" applyBorder="1" applyAlignment="1" applyProtection="1">
      <alignment vertical="justify" wrapText="1"/>
      <protection locked="0"/>
    </xf>
    <xf numFmtId="165" fontId="3" fillId="0" borderId="1" xfId="0" applyNumberFormat="1" applyFont="1" applyBorder="1" applyAlignment="1" applyProtection="1">
      <protection locked="0"/>
    </xf>
    <xf numFmtId="0" fontId="0" fillId="0" borderId="1" xfId="0" applyFont="1" applyBorder="1"/>
    <xf numFmtId="166" fontId="0" fillId="0" borderId="1" xfId="0" applyNumberFormat="1" applyFont="1" applyBorder="1"/>
    <xf numFmtId="0" fontId="9" fillId="0" borderId="1" xfId="0" applyFont="1" applyBorder="1" applyAlignment="1" applyProtection="1">
      <alignment horizontal="center" vertical="center"/>
      <protection locked="0"/>
    </xf>
    <xf numFmtId="0" fontId="7" fillId="4" borderId="1" xfId="0" applyFont="1" applyFill="1" applyBorder="1" applyAlignment="1">
      <alignment vertical="center"/>
    </xf>
    <xf numFmtId="0" fontId="3" fillId="0" borderId="3" xfId="0" applyFont="1" applyBorder="1" applyAlignment="1" applyProtection="1">
      <alignment vertical="center"/>
      <protection locked="0"/>
    </xf>
    <xf numFmtId="165" fontId="3" fillId="0" borderId="1" xfId="0" applyNumberFormat="1" applyFont="1" applyBorder="1" applyAlignment="1" applyProtection="1">
      <alignment horizontal="right"/>
      <protection locked="0"/>
    </xf>
    <xf numFmtId="14" fontId="3" fillId="5" borderId="1" xfId="0" applyNumberFormat="1" applyFont="1" applyFill="1" applyBorder="1" applyAlignment="1">
      <alignment vertical="top" wrapText="1"/>
    </xf>
    <xf numFmtId="0" fontId="3" fillId="0" borderId="1" xfId="0" applyNumberFormat="1" applyFont="1" applyBorder="1" applyAlignment="1" applyProtection="1">
      <alignment horizontal="right" vertical="center"/>
      <protection locked="0"/>
    </xf>
    <xf numFmtId="0" fontId="3" fillId="0" borderId="1" xfId="0" applyFont="1" applyFill="1" applyBorder="1" applyAlignment="1" applyProtection="1"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 applyProtection="1">
      <alignment horizontal="left" vertical="center" wrapText="1"/>
      <protection locked="0"/>
    </xf>
    <xf numFmtId="14" fontId="3" fillId="0" borderId="1" xfId="0" applyNumberFormat="1" applyFont="1" applyBorder="1" applyAlignment="1">
      <alignment horizontal="left" wrapText="1"/>
    </xf>
    <xf numFmtId="164" fontId="3" fillId="0" borderId="1" xfId="0" applyNumberFormat="1" applyFont="1" applyBorder="1" applyAlignment="1" applyProtection="1">
      <alignment horizontal="center"/>
      <protection locked="0"/>
    </xf>
    <xf numFmtId="0" fontId="10" fillId="6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 wrapText="1"/>
    </xf>
    <xf numFmtId="0" fontId="11" fillId="6" borderId="1" xfId="2" applyFont="1" applyFill="1" applyBorder="1" applyAlignment="1" applyProtection="1">
      <alignment horizontal="center" vertical="center"/>
      <protection locked="0"/>
    </xf>
    <xf numFmtId="0" fontId="9" fillId="0" borderId="1" xfId="0" applyFont="1" applyBorder="1"/>
    <xf numFmtId="0" fontId="9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/>
      <protection locked="0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 applyProtection="1">
      <alignment vertical="top" wrapText="1"/>
      <protection locked="0"/>
    </xf>
    <xf numFmtId="14" fontId="15" fillId="0" borderId="1" xfId="0" applyNumberFormat="1" applyFont="1" applyBorder="1" applyAlignment="1">
      <alignment horizontal="center" vertical="center"/>
    </xf>
    <xf numFmtId="0" fontId="9" fillId="0" borderId="1" xfId="0" applyFont="1" applyFill="1" applyBorder="1" applyAlignment="1" applyProtection="1"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14" fontId="9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vertical="center"/>
    </xf>
    <xf numFmtId="168" fontId="9" fillId="0" borderId="1" xfId="0" applyNumberFormat="1" applyFont="1" applyBorder="1" applyAlignment="1">
      <alignment horizontal="center"/>
    </xf>
    <xf numFmtId="0" fontId="10" fillId="7" borderId="1" xfId="0" applyFont="1" applyFill="1" applyBorder="1" applyAlignment="1" applyProtection="1">
      <alignment horizontal="center" vertical="center"/>
      <protection locked="0"/>
    </xf>
    <xf numFmtId="0" fontId="11" fillId="0" borderId="1" xfId="0" applyFont="1" applyFill="1" applyBorder="1" applyAlignment="1" applyProtection="1">
      <alignment horizontal="right" vertical="center"/>
      <protection locked="0"/>
    </xf>
    <xf numFmtId="14" fontId="3" fillId="0" borderId="1" xfId="0" applyNumberFormat="1" applyFont="1" applyFill="1" applyBorder="1" applyAlignment="1" applyProtection="1">
      <alignment horizontal="right"/>
      <protection locked="0"/>
    </xf>
    <xf numFmtId="0" fontId="3" fillId="0" borderId="1" xfId="5" applyFont="1" applyFill="1" applyBorder="1" applyAlignment="1" applyProtection="1">
      <protection locked="0"/>
    </xf>
    <xf numFmtId="0" fontId="11" fillId="0" borderId="1" xfId="0" applyFont="1" applyFill="1" applyBorder="1" applyAlignment="1" applyProtection="1">
      <alignment horizontal="center" vertical="center"/>
      <protection hidden="1"/>
    </xf>
    <xf numFmtId="0" fontId="0" fillId="0" borderId="1" xfId="0" applyBorder="1"/>
    <xf numFmtId="0" fontId="9" fillId="0" borderId="1" xfId="0" applyFont="1" applyBorder="1" applyAlignment="1" applyProtection="1">
      <alignment horizontal="left"/>
      <protection locked="0"/>
    </xf>
    <xf numFmtId="0" fontId="9" fillId="0" borderId="1" xfId="0" applyFont="1" applyBorder="1" applyAlignment="1">
      <alignment horizontal="left"/>
    </xf>
    <xf numFmtId="0" fontId="3" fillId="0" borderId="1" xfId="8" applyFont="1" applyFill="1" applyBorder="1" applyAlignment="1" applyProtection="1">
      <alignment horizontal="left" vertical="center"/>
      <protection locked="0"/>
    </xf>
    <xf numFmtId="0" fontId="3" fillId="0" borderId="1" xfId="9" applyFont="1" applyFill="1" applyBorder="1" applyAlignment="1">
      <alignment horizontal="left" vertical="center"/>
    </xf>
    <xf numFmtId="0" fontId="3" fillId="0" borderId="1" xfId="8" applyFont="1" applyBorder="1" applyAlignment="1" applyProtection="1">
      <alignment horizontal="left" vertical="center"/>
      <protection locked="0"/>
    </xf>
    <xf numFmtId="0" fontId="3" fillId="0" borderId="1" xfId="8" applyNumberFormat="1" applyFont="1" applyBorder="1" applyAlignment="1" applyProtection="1">
      <alignment vertical="center"/>
      <protection locked="0"/>
    </xf>
    <xf numFmtId="0" fontId="3" fillId="0" borderId="1" xfId="8" applyFont="1" applyBorder="1" applyAlignment="1" applyProtection="1">
      <alignment vertical="justify" wrapText="1"/>
      <protection locked="0"/>
    </xf>
    <xf numFmtId="0" fontId="7" fillId="0" borderId="1" xfId="8" applyFont="1" applyFill="1" applyBorder="1" applyAlignment="1">
      <alignment horizontal="left" vertical="center"/>
    </xf>
    <xf numFmtId="0" fontId="3" fillId="0" borderId="1" xfId="8" applyFont="1" applyFill="1" applyBorder="1" applyAlignment="1" applyProtection="1">
      <alignment vertical="center"/>
      <protection locked="0"/>
    </xf>
    <xf numFmtId="0" fontId="3" fillId="0" borderId="1" xfId="8" applyFont="1" applyBorder="1" applyAlignment="1" applyProtection="1">
      <protection locked="0"/>
    </xf>
    <xf numFmtId="0" fontId="7" fillId="0" borderId="1" xfId="8" applyFont="1" applyFill="1" applyBorder="1"/>
    <xf numFmtId="0" fontId="3" fillId="0" borderId="1" xfId="8" applyFont="1" applyFill="1" applyBorder="1"/>
    <xf numFmtId="0" fontId="3" fillId="6" borderId="1" xfId="8" applyFont="1" applyFill="1" applyBorder="1" applyAlignment="1" applyProtection="1">
      <alignment horizontal="left" vertical="center"/>
      <protection locked="0"/>
    </xf>
    <xf numFmtId="0" fontId="7" fillId="6" borderId="1" xfId="8" applyFont="1" applyFill="1" applyBorder="1" applyAlignment="1">
      <alignment horizontal="left" vertical="center"/>
    </xf>
    <xf numFmtId="0" fontId="1" fillId="6" borderId="1" xfId="8" applyFill="1" applyBorder="1"/>
    <xf numFmtId="0" fontId="3" fillId="6" borderId="1" xfId="8" applyFont="1" applyFill="1" applyBorder="1" applyAlignment="1" applyProtection="1">
      <protection locked="0"/>
    </xf>
    <xf numFmtId="14" fontId="19" fillId="0" borderId="1" xfId="6" applyNumberFormat="1" applyFont="1" applyBorder="1" applyAlignment="1">
      <alignment vertical="center" wrapText="1"/>
    </xf>
    <xf numFmtId="0" fontId="0" fillId="0" borderId="5" xfId="0" applyFont="1" applyBorder="1"/>
    <xf numFmtId="0" fontId="9" fillId="0" borderId="4" xfId="0" applyFont="1" applyBorder="1" applyAlignment="1">
      <alignment horizontal="center"/>
    </xf>
    <xf numFmtId="0" fontId="9" fillId="0" borderId="3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>
      <alignment horizontal="left" vertical="center" wrapText="1"/>
    </xf>
    <xf numFmtId="0" fontId="0" fillId="0" borderId="5" xfId="0" applyBorder="1"/>
    <xf numFmtId="164" fontId="3" fillId="0" borderId="0" xfId="0" applyNumberFormat="1" applyFont="1" applyBorder="1" applyAlignment="1" applyProtection="1">
      <alignment horizontal="center"/>
      <protection locked="0"/>
    </xf>
    <xf numFmtId="0" fontId="3" fillId="0" borderId="2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NumberFormat="1" applyFont="1" applyBorder="1"/>
    <xf numFmtId="9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9" fontId="0" fillId="0" borderId="1" xfId="0" applyNumberFormat="1" applyFont="1" applyBorder="1"/>
    <xf numFmtId="0" fontId="3" fillId="0" borderId="1" xfId="0" applyFont="1" applyBorder="1" applyAlignment="1" applyProtection="1">
      <alignment horizontal="right" vertical="center" wrapText="1"/>
      <protection locked="0"/>
    </xf>
    <xf numFmtId="0" fontId="0" fillId="0" borderId="1" xfId="0" applyFont="1" applyBorder="1" applyAlignment="1">
      <alignment horizontal="right"/>
    </xf>
    <xf numFmtId="0" fontId="3" fillId="0" borderId="5" xfId="0" applyNumberFormat="1" applyFont="1" applyBorder="1" applyAlignment="1" applyProtection="1">
      <alignment horizontal="right" vertical="center"/>
      <protection locked="0"/>
    </xf>
    <xf numFmtId="0" fontId="0" fillId="0" borderId="5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3" fillId="0" borderId="2" xfId="0" applyFont="1" applyBorder="1" applyAlignment="1" applyProtection="1">
      <alignment horizontal="right" vertical="center" wrapText="1"/>
      <protection locked="0"/>
    </xf>
    <xf numFmtId="0" fontId="3" fillId="0" borderId="1" xfId="0" applyFont="1" applyBorder="1" applyAlignment="1" applyProtection="1">
      <alignment horizontal="right" vertical="center"/>
      <protection locked="0"/>
    </xf>
    <xf numFmtId="0" fontId="3" fillId="0" borderId="1" xfId="0" applyFont="1" applyBorder="1" applyAlignment="1" applyProtection="1">
      <alignment horizontal="right" vertical="justify" wrapText="1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12" fillId="0" borderId="1" xfId="0" applyFont="1" applyBorder="1" applyAlignment="1">
      <alignment horizontal="right"/>
    </xf>
    <xf numFmtId="0" fontId="10" fillId="5" borderId="1" xfId="0" applyFont="1" applyFill="1" applyBorder="1" applyAlignment="1">
      <alignment vertical="center"/>
    </xf>
    <xf numFmtId="0" fontId="9" fillId="0" borderId="3" xfId="0" applyFont="1" applyBorder="1" applyAlignment="1" applyProtection="1">
      <alignment vertical="center"/>
      <protection locked="0"/>
    </xf>
    <xf numFmtId="0" fontId="7" fillId="4" borderId="3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left"/>
    </xf>
    <xf numFmtId="0" fontId="7" fillId="0" borderId="3" xfId="1" applyFont="1" applyFill="1" applyBorder="1" applyAlignment="1">
      <alignment horizontal="center" vertical="center"/>
    </xf>
    <xf numFmtId="0" fontId="3" fillId="0" borderId="3" xfId="8" applyFont="1" applyFill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3" fillId="0" borderId="3" xfId="1" applyFont="1" applyBorder="1" applyAlignment="1" applyProtection="1">
      <alignment horizontal="center" vertical="center"/>
      <protection locked="0"/>
    </xf>
    <xf numFmtId="0" fontId="9" fillId="0" borderId="5" xfId="0" applyFont="1" applyBorder="1" applyAlignment="1" applyProtection="1">
      <alignment horizontal="right" vertical="center"/>
      <protection locked="0"/>
    </xf>
    <xf numFmtId="0" fontId="10" fillId="0" borderId="1" xfId="0" applyFont="1" applyBorder="1" applyAlignment="1">
      <alignment vertical="center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2" xfId="0" applyFont="1" applyBorder="1" applyAlignment="1" applyProtection="1">
      <alignment vertical="center" wrapText="1"/>
      <protection locked="0"/>
    </xf>
    <xf numFmtId="0" fontId="3" fillId="0" borderId="1" xfId="0" applyNumberFormat="1" applyFont="1" applyBorder="1" applyAlignment="1" applyProtection="1">
      <alignment vertical="center"/>
      <protection locked="0"/>
    </xf>
    <xf numFmtId="0" fontId="0" fillId="0" borderId="1" xfId="0" applyBorder="1" applyAlignment="1"/>
    <xf numFmtId="0" fontId="3" fillId="0" borderId="1" xfId="1" applyNumberFormat="1" applyFont="1" applyFill="1" applyBorder="1" applyAlignment="1" applyProtection="1">
      <alignment vertical="center"/>
      <protection locked="0"/>
    </xf>
    <xf numFmtId="0" fontId="3" fillId="0" borderId="1" xfId="1" applyFont="1" applyBorder="1" applyAlignment="1" applyProtection="1">
      <alignment vertical="center"/>
      <protection locked="0"/>
    </xf>
    <xf numFmtId="0" fontId="0" fillId="0" borderId="1" xfId="0" applyFont="1" applyBorder="1" applyAlignment="1"/>
    <xf numFmtId="0" fontId="11" fillId="0" borderId="1" xfId="0" applyFont="1" applyFill="1" applyBorder="1" applyAlignment="1" applyProtection="1">
      <alignment vertical="center" wrapText="1"/>
      <protection hidden="1"/>
    </xf>
    <xf numFmtId="0" fontId="11" fillId="0" borderId="1" xfId="0" applyFont="1" applyFill="1" applyBorder="1" applyAlignment="1" applyProtection="1">
      <alignment vertical="center"/>
      <protection locked="0"/>
    </xf>
    <xf numFmtId="0" fontId="3" fillId="0" borderId="5" xfId="0" applyNumberFormat="1" applyFont="1" applyBorder="1" applyAlignment="1" applyProtection="1">
      <alignment vertical="center"/>
      <protection locked="0"/>
    </xf>
    <xf numFmtId="0" fontId="0" fillId="0" borderId="0" xfId="0" applyAlignment="1"/>
    <xf numFmtId="1" fontId="10" fillId="0" borderId="1" xfId="0" applyNumberFormat="1" applyFont="1" applyBorder="1" applyAlignment="1">
      <alignment vertical="center"/>
    </xf>
    <xf numFmtId="1" fontId="3" fillId="0" borderId="1" xfId="0" applyNumberFormat="1" applyFont="1" applyBorder="1" applyAlignment="1" applyProtection="1">
      <protection locked="0"/>
    </xf>
    <xf numFmtId="1" fontId="3" fillId="0" borderId="2" xfId="0" applyNumberFormat="1" applyFont="1" applyBorder="1" applyAlignment="1" applyProtection="1">
      <alignment horizontal="center" vertical="center" wrapText="1"/>
      <protection locked="0"/>
    </xf>
    <xf numFmtId="1" fontId="3" fillId="0" borderId="1" xfId="8" applyNumberFormat="1" applyFont="1" applyBorder="1" applyAlignment="1" applyProtection="1">
      <protection locked="0"/>
    </xf>
    <xf numFmtId="1" fontId="3" fillId="0" borderId="11" xfId="0" applyNumberFormat="1" applyFont="1" applyBorder="1" applyAlignment="1" applyProtection="1">
      <protection locked="0"/>
    </xf>
    <xf numFmtId="169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169" fontId="3" fillId="0" borderId="1" xfId="0" applyNumberFormat="1" applyFont="1" applyBorder="1" applyAlignment="1" applyProtection="1">
      <protection locked="0"/>
    </xf>
    <xf numFmtId="169" fontId="3" fillId="0" borderId="1" xfId="8" applyNumberFormat="1" applyFont="1" applyBorder="1" applyAlignment="1" applyProtection="1">
      <protection locked="0"/>
    </xf>
    <xf numFmtId="169" fontId="3" fillId="0" borderId="1" xfId="0" applyNumberFormat="1" applyFont="1" applyBorder="1" applyAlignment="1" applyProtection="1">
      <alignment horizontal="left" vertical="center"/>
      <protection locked="0"/>
    </xf>
    <xf numFmtId="169" fontId="0" fillId="0" borderId="0" xfId="0" applyNumberFormat="1"/>
    <xf numFmtId="0" fontId="0" fillId="0" borderId="1" xfId="0" applyBorder="1" applyAlignment="1">
      <alignment vertical="top"/>
    </xf>
    <xf numFmtId="164" fontId="3" fillId="0" borderId="1" xfId="0" applyNumberFormat="1" applyFont="1" applyBorder="1" applyAlignment="1" applyProtection="1">
      <protection locked="0"/>
    </xf>
    <xf numFmtId="14" fontId="7" fillId="0" borderId="1" xfId="8" applyNumberFormat="1" applyFont="1" applyFill="1" applyBorder="1" applyAlignment="1">
      <alignment vertical="center"/>
    </xf>
    <xf numFmtId="164" fontId="3" fillId="0" borderId="1" xfId="8" applyNumberFormat="1" applyFont="1" applyBorder="1" applyAlignment="1" applyProtection="1">
      <protection locked="0"/>
    </xf>
    <xf numFmtId="14" fontId="9" fillId="0" borderId="1" xfId="0" applyNumberFormat="1" applyFont="1" applyBorder="1" applyAlignment="1" applyProtection="1">
      <protection locked="0"/>
    </xf>
    <xf numFmtId="164" fontId="9" fillId="0" borderId="1" xfId="0" applyNumberFormat="1" applyFont="1" applyBorder="1" applyAlignment="1" applyProtection="1">
      <protection locked="0"/>
    </xf>
    <xf numFmtId="14" fontId="16" fillId="0" borderId="1" xfId="0" applyNumberFormat="1" applyFont="1" applyBorder="1" applyAlignment="1" applyProtection="1">
      <alignment vertical="top" wrapText="1"/>
      <protection locked="0"/>
    </xf>
    <xf numFmtId="0" fontId="3" fillId="0" borderId="1" xfId="1" applyFont="1" applyBorder="1" applyAlignment="1" applyProtection="1">
      <protection locked="0"/>
    </xf>
    <xf numFmtId="14" fontId="7" fillId="0" borderId="1" xfId="1" applyNumberFormat="1" applyFont="1" applyBorder="1" applyAlignment="1"/>
    <xf numFmtId="164" fontId="3" fillId="0" borderId="1" xfId="1" applyNumberFormat="1" applyFont="1" applyBorder="1" applyAlignment="1" applyProtection="1">
      <protection locked="0"/>
    </xf>
    <xf numFmtId="0" fontId="12" fillId="0" borderId="1" xfId="0" applyFont="1" applyBorder="1" applyAlignment="1"/>
    <xf numFmtId="166" fontId="0" fillId="0" borderId="1" xfId="0" applyNumberFormat="1" applyFont="1" applyBorder="1" applyAlignment="1"/>
    <xf numFmtId="14" fontId="3" fillId="0" borderId="1" xfId="0" applyNumberFormat="1" applyFont="1" applyFill="1" applyBorder="1" applyAlignment="1" applyProtection="1">
      <protection locked="0"/>
    </xf>
    <xf numFmtId="14" fontId="3" fillId="0" borderId="1" xfId="0" applyNumberFormat="1" applyFont="1" applyBorder="1" applyAlignment="1" applyProtection="1">
      <protection locked="0"/>
    </xf>
    <xf numFmtId="164" fontId="3" fillId="0" borderId="0" xfId="1" applyNumberFormat="1" applyFont="1" applyBorder="1" applyAlignment="1" applyProtection="1">
      <protection locked="0"/>
    </xf>
    <xf numFmtId="14" fontId="3" fillId="0" borderId="1" xfId="0" applyNumberFormat="1" applyFont="1" applyBorder="1" applyAlignment="1" applyProtection="1">
      <alignment vertical="center"/>
      <protection locked="0"/>
    </xf>
    <xf numFmtId="164" fontId="3" fillId="0" borderId="0" xfId="0" applyNumberFormat="1" applyFont="1" applyBorder="1" applyAlignment="1" applyProtection="1">
      <protection locked="0"/>
    </xf>
    <xf numFmtId="164" fontId="3" fillId="0" borderId="7" xfId="0" applyNumberFormat="1" applyFont="1" applyBorder="1" applyAlignment="1" applyProtection="1">
      <protection locked="0"/>
    </xf>
    <xf numFmtId="168" fontId="19" fillId="0" borderId="1" xfId="8" applyNumberFormat="1" applyFont="1" applyBorder="1" applyAlignment="1"/>
    <xf numFmtId="0" fontId="7" fillId="4" borderId="1" xfId="0" quotePrefix="1" applyFont="1" applyFill="1" applyBorder="1" applyAlignment="1">
      <alignment vertical="center"/>
    </xf>
    <xf numFmtId="167" fontId="3" fillId="0" borderId="0" xfId="3" applyNumberFormat="1" applyFont="1" applyBorder="1" applyAlignment="1" applyProtection="1">
      <protection locked="0"/>
    </xf>
    <xf numFmtId="167" fontId="3" fillId="0" borderId="1" xfId="3" applyNumberFormat="1" applyFont="1" applyBorder="1" applyAlignment="1" applyProtection="1">
      <protection locked="0"/>
    </xf>
    <xf numFmtId="14" fontId="9" fillId="0" borderId="1" xfId="0" applyNumberFormat="1" applyFont="1" applyBorder="1" applyAlignment="1"/>
    <xf numFmtId="0" fontId="3" fillId="0" borderId="11" xfId="8" applyFont="1" applyFill="1" applyBorder="1" applyAlignment="1" applyProtection="1">
      <alignment horizontal="left" vertical="center"/>
      <protection locked="0"/>
    </xf>
    <xf numFmtId="0" fontId="3" fillId="0" borderId="11" xfId="9" applyFont="1" applyFill="1" applyBorder="1" applyAlignment="1">
      <alignment horizontal="left" vertical="center"/>
    </xf>
    <xf numFmtId="0" fontId="11" fillId="0" borderId="4" xfId="0" applyFont="1" applyFill="1" applyBorder="1" applyAlignment="1" applyProtection="1">
      <alignment horizontal="center" vertical="center" wrapText="1"/>
      <protection hidden="1"/>
    </xf>
    <xf numFmtId="0" fontId="3" fillId="6" borderId="3" xfId="8" applyFont="1" applyFill="1" applyBorder="1" applyAlignment="1" applyProtection="1">
      <alignment horizontal="left" vertical="center"/>
      <protection locked="0"/>
    </xf>
    <xf numFmtId="0" fontId="11" fillId="0" borderId="3" xfId="0" applyFont="1" applyFill="1" applyBorder="1" applyAlignment="1" applyProtection="1">
      <alignment horizontal="right" vertical="center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0" fillId="0" borderId="4" xfId="0" applyBorder="1"/>
    <xf numFmtId="0" fontId="1" fillId="6" borderId="1" xfId="8" applyFill="1" applyBorder="1" applyAlignment="1"/>
    <xf numFmtId="0" fontId="3" fillId="0" borderId="11" xfId="8" applyNumberFormat="1" applyFont="1" applyBorder="1" applyAlignment="1" applyProtection="1">
      <alignment vertical="center"/>
      <protection locked="0"/>
    </xf>
    <xf numFmtId="0" fontId="3" fillId="0" borderId="0" xfId="1" applyNumberFormat="1" applyFont="1" applyFill="1" applyBorder="1" applyAlignment="1" applyProtection="1">
      <alignment vertical="center"/>
      <protection locked="0"/>
    </xf>
    <xf numFmtId="165" fontId="9" fillId="0" borderId="0" xfId="0" applyNumberFormat="1" applyFont="1" applyBorder="1" applyAlignment="1" applyProtection="1">
      <protection locked="0"/>
    </xf>
    <xf numFmtId="0" fontId="3" fillId="0" borderId="11" xfId="8" applyFont="1" applyBorder="1" applyAlignment="1" applyProtection="1">
      <alignment vertical="justify" wrapText="1"/>
      <protection locked="0"/>
    </xf>
    <xf numFmtId="0" fontId="3" fillId="0" borderId="0" xfId="8" applyFont="1" applyBorder="1" applyAlignment="1" applyProtection="1">
      <protection locked="0"/>
    </xf>
    <xf numFmtId="164" fontId="3" fillId="6" borderId="1" xfId="8" applyNumberFormat="1" applyFont="1" applyFill="1" applyBorder="1" applyAlignment="1" applyProtection="1">
      <protection locked="0"/>
    </xf>
    <xf numFmtId="164" fontId="3" fillId="0" borderId="0" xfId="8" applyNumberFormat="1" applyFont="1" applyBorder="1" applyAlignment="1" applyProtection="1">
      <protection locked="0"/>
    </xf>
    <xf numFmtId="164" fontId="3" fillId="0" borderId="1" xfId="1" applyNumberFormat="1" applyFont="1" applyFill="1" applyBorder="1" applyAlignment="1" applyProtection="1">
      <alignment horizontal="right" vertical="center"/>
      <protection locked="0"/>
    </xf>
    <xf numFmtId="164" fontId="7" fillId="0" borderId="1" xfId="1" applyNumberFormat="1" applyFont="1" applyBorder="1" applyAlignment="1">
      <alignment horizontal="right"/>
    </xf>
    <xf numFmtId="164" fontId="3" fillId="0" borderId="1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Alignment="1">
      <alignment horizontal="right"/>
    </xf>
    <xf numFmtId="0" fontId="3" fillId="0" borderId="1" xfId="4" applyNumberFormat="1" applyFont="1" applyFill="1" applyBorder="1" applyAlignment="1" applyProtection="1">
      <alignment horizontal="right" vertical="center" wrapText="1"/>
      <protection hidden="1"/>
    </xf>
    <xf numFmtId="0" fontId="3" fillId="0" borderId="4" xfId="0" applyFont="1" applyFill="1" applyBorder="1" applyAlignment="1" applyProtection="1">
      <alignment horizontal="right"/>
      <protection locked="0"/>
    </xf>
    <xf numFmtId="0" fontId="3" fillId="0" borderId="0" xfId="0" applyFont="1" applyBorder="1" applyAlignment="1" applyProtection="1">
      <alignment horizontal="right" vertical="center"/>
      <protection locked="0"/>
    </xf>
    <xf numFmtId="164" fontId="3" fillId="0" borderId="0" xfId="0" applyNumberFormat="1" applyFont="1" applyBorder="1" applyAlignment="1" applyProtection="1">
      <alignment horizontal="right" vertical="center"/>
      <protection locked="0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3" fillId="0" borderId="5" xfId="8" applyFont="1" applyFill="1" applyBorder="1" applyAlignment="1" applyProtection="1">
      <alignment horizontal="right" vertical="center"/>
      <protection locked="0"/>
    </xf>
    <xf numFmtId="164" fontId="3" fillId="0" borderId="1" xfId="8" applyNumberFormat="1" applyFont="1" applyBorder="1" applyAlignment="1" applyProtection="1">
      <alignment horizontal="right" vertical="center"/>
      <protection locked="0"/>
    </xf>
    <xf numFmtId="0" fontId="3" fillId="0" borderId="5" xfId="0" applyFont="1" applyBorder="1" applyAlignment="1">
      <alignment horizontal="right" vertical="center"/>
    </xf>
    <xf numFmtId="164" fontId="3" fillId="0" borderId="5" xfId="1" applyNumberFormat="1" applyFont="1" applyFill="1" applyBorder="1" applyAlignment="1" applyProtection="1">
      <alignment horizontal="right" vertical="center"/>
      <protection locked="0"/>
    </xf>
    <xf numFmtId="164" fontId="7" fillId="0" borderId="0" xfId="1" applyNumberFormat="1" applyFont="1" applyBorder="1" applyAlignment="1">
      <alignment horizontal="right"/>
    </xf>
    <xf numFmtId="0" fontId="7" fillId="4" borderId="5" xfId="0" applyFont="1" applyFill="1" applyBorder="1" applyAlignment="1">
      <alignment horizontal="right" vertical="center"/>
    </xf>
    <xf numFmtId="0" fontId="3" fillId="0" borderId="5" xfId="0" applyFont="1" applyBorder="1" applyAlignment="1">
      <alignment horizontal="right" vertical="center" wrapText="1"/>
    </xf>
    <xf numFmtId="0" fontId="3" fillId="6" borderId="5" xfId="8" applyFont="1" applyFill="1" applyBorder="1" applyAlignment="1" applyProtection="1">
      <alignment horizontal="right" vertical="center"/>
      <protection locked="0"/>
    </xf>
    <xf numFmtId="164" fontId="3" fillId="6" borderId="1" xfId="8" applyNumberFormat="1" applyFont="1" applyFill="1" applyBorder="1" applyAlignment="1" applyProtection="1">
      <alignment horizontal="right" vertical="center"/>
      <protection locked="0"/>
    </xf>
    <xf numFmtId="0" fontId="10" fillId="0" borderId="5" xfId="0" applyFont="1" applyBorder="1" applyAlignment="1">
      <alignment horizontal="right" vertical="center"/>
    </xf>
    <xf numFmtId="0" fontId="3" fillId="0" borderId="5" xfId="0" applyFont="1" applyBorder="1" applyAlignment="1" applyProtection="1">
      <alignment horizontal="right" vertical="center"/>
      <protection locked="0"/>
    </xf>
    <xf numFmtId="0" fontId="10" fillId="0" borderId="1" xfId="0" applyFont="1" applyBorder="1" applyAlignment="1">
      <alignment horizontal="right" vertical="center"/>
    </xf>
    <xf numFmtId="0" fontId="3" fillId="0" borderId="11" xfId="8" applyFont="1" applyFill="1" applyBorder="1" applyAlignment="1" applyProtection="1">
      <alignment horizontal="right" vertical="center"/>
      <protection locked="0"/>
    </xf>
    <xf numFmtId="0" fontId="7" fillId="4" borderId="1" xfId="0" applyFont="1" applyFill="1" applyBorder="1" applyAlignment="1">
      <alignment horizontal="right" vertical="center"/>
    </xf>
    <xf numFmtId="0" fontId="7" fillId="0" borderId="1" xfId="1" applyFont="1" applyFill="1" applyBorder="1" applyAlignment="1">
      <alignment horizontal="right" vertical="center"/>
    </xf>
    <xf numFmtId="0" fontId="3" fillId="0" borderId="4" xfId="0" applyFont="1" applyBorder="1" applyAlignment="1" applyProtection="1">
      <alignment horizontal="right" vertical="center"/>
      <protection locked="0"/>
    </xf>
    <xf numFmtId="0" fontId="11" fillId="0" borderId="4" xfId="0" applyFont="1" applyFill="1" applyBorder="1" applyAlignment="1" applyProtection="1">
      <alignment horizontal="right" vertical="center" wrapText="1"/>
      <protection hidden="1"/>
    </xf>
    <xf numFmtId="0" fontId="11" fillId="0" borderId="1" xfId="0" applyFont="1" applyBorder="1" applyAlignment="1" applyProtection="1">
      <alignment horizontal="right" vertical="center"/>
      <protection locked="0"/>
    </xf>
    <xf numFmtId="0" fontId="3" fillId="0" borderId="3" xfId="0" applyFont="1" applyBorder="1" applyAlignment="1" applyProtection="1">
      <alignment horizontal="right" vertical="center"/>
      <protection locked="0"/>
    </xf>
    <xf numFmtId="0" fontId="9" fillId="0" borderId="3" xfId="0" applyFont="1" applyBorder="1" applyAlignment="1" applyProtection="1">
      <alignment horizontal="right" vertical="center"/>
      <protection locked="0"/>
    </xf>
    <xf numFmtId="0" fontId="9" fillId="0" borderId="1" xfId="0" applyFont="1" applyBorder="1" applyAlignment="1">
      <alignment horizontal="right"/>
    </xf>
    <xf numFmtId="0" fontId="3" fillId="0" borderId="3" xfId="8" applyFont="1" applyFill="1" applyBorder="1" applyAlignment="1" applyProtection="1">
      <alignment horizontal="right" vertical="center"/>
      <protection locked="0"/>
    </xf>
    <xf numFmtId="0" fontId="7" fillId="4" borderId="3" xfId="0" applyFont="1" applyFill="1" applyBorder="1" applyAlignment="1">
      <alignment horizontal="right" vertical="center"/>
    </xf>
    <xf numFmtId="0" fontId="9" fillId="0" borderId="3" xfId="0" applyFont="1" applyBorder="1" applyAlignment="1">
      <alignment horizontal="right"/>
    </xf>
    <xf numFmtId="0" fontId="3" fillId="6" borderId="3" xfId="8" applyFont="1" applyFill="1" applyBorder="1" applyAlignment="1" applyProtection="1">
      <alignment horizontal="right" vertical="center"/>
      <protection locked="0"/>
    </xf>
    <xf numFmtId="0" fontId="3" fillId="0" borderId="1" xfId="8" applyFont="1" applyFill="1" applyBorder="1" applyAlignment="1" applyProtection="1">
      <alignment horizontal="right" vertical="center"/>
      <protection locked="0"/>
    </xf>
    <xf numFmtId="0" fontId="0" fillId="0" borderId="0" xfId="0" applyFont="1" applyBorder="1"/>
    <xf numFmtId="0" fontId="0" fillId="0" borderId="0" xfId="0" applyFont="1" applyBorder="1" applyAlignment="1">
      <alignment horizontal="right"/>
    </xf>
    <xf numFmtId="14" fontId="15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10" fillId="0" borderId="1" xfId="0" applyFont="1" applyBorder="1" applyAlignment="1">
      <alignment vertical="center" wrapText="1"/>
    </xf>
    <xf numFmtId="0" fontId="10" fillId="6" borderId="4" xfId="0" applyFont="1" applyFill="1" applyBorder="1" applyAlignment="1">
      <alignment horizontal="center" vertical="center"/>
    </xf>
    <xf numFmtId="0" fontId="9" fillId="0" borderId="3" xfId="0" applyFont="1" applyBorder="1" applyAlignment="1" applyProtection="1">
      <alignment horizontal="left"/>
      <protection locked="0"/>
    </xf>
    <xf numFmtId="0" fontId="0" fillId="0" borderId="3" xfId="0" applyBorder="1"/>
    <xf numFmtId="0" fontId="10" fillId="6" borderId="1" xfId="0" applyFont="1" applyFill="1" applyBorder="1" applyAlignment="1">
      <alignment horizontal="right" vertical="center"/>
    </xf>
    <xf numFmtId="0" fontId="10" fillId="6" borderId="4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right" wrapText="1"/>
    </xf>
    <xf numFmtId="0" fontId="3" fillId="0" borderId="1" xfId="8" applyFont="1" applyFill="1" applyBorder="1" applyAlignment="1" applyProtection="1">
      <alignment horizontal="right" vertical="justify" wrapText="1"/>
      <protection locked="0"/>
    </xf>
    <xf numFmtId="0" fontId="3" fillId="0" borderId="1" xfId="8" applyFont="1" applyBorder="1" applyAlignment="1" applyProtection="1">
      <alignment horizontal="right" vertical="justify" wrapText="1"/>
      <protection locked="0"/>
    </xf>
    <xf numFmtId="164" fontId="3" fillId="0" borderId="1" xfId="1" applyNumberFormat="1" applyFont="1" applyBorder="1" applyAlignment="1" applyProtection="1">
      <alignment horizontal="right" vertical="center"/>
      <protection locked="0"/>
    </xf>
    <xf numFmtId="0" fontId="10" fillId="0" borderId="1" xfId="0" applyFont="1" applyBorder="1" applyAlignment="1">
      <alignment horizontal="left"/>
    </xf>
    <xf numFmtId="0" fontId="10" fillId="2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right"/>
    </xf>
    <xf numFmtId="14" fontId="10" fillId="0" borderId="1" xfId="0" applyNumberFormat="1" applyFont="1" applyBorder="1" applyAlignment="1">
      <alignment horizontal="center"/>
    </xf>
    <xf numFmtId="164" fontId="11" fillId="0" borderId="1" xfId="0" applyNumberFormat="1" applyFont="1" applyBorder="1" applyAlignment="1" applyProtection="1">
      <alignment horizontal="center"/>
      <protection locked="0"/>
    </xf>
    <xf numFmtId="0" fontId="23" fillId="0" borderId="0" xfId="0" applyFont="1"/>
    <xf numFmtId="0" fontId="11" fillId="0" borderId="1" xfId="0" applyFont="1" applyBorder="1" applyAlignment="1">
      <alignment vertical="top"/>
    </xf>
    <xf numFmtId="0" fontId="11" fillId="0" borderId="1" xfId="0" applyFont="1" applyBorder="1" applyProtection="1">
      <protection locked="0"/>
    </xf>
    <xf numFmtId="0" fontId="11" fillId="0" borderId="1" xfId="0" applyFont="1" applyBorder="1" applyAlignment="1" applyProtection="1">
      <alignment vertical="justify" wrapText="1"/>
      <protection locked="0"/>
    </xf>
    <xf numFmtId="0" fontId="11" fillId="0" borderId="1" xfId="0" applyFont="1" applyBorder="1" applyAlignment="1" applyProtection="1">
      <alignment vertical="center"/>
      <protection locked="0"/>
    </xf>
    <xf numFmtId="0" fontId="11" fillId="0" borderId="1" xfId="0" applyFont="1" applyBorder="1" applyAlignment="1" applyProtection="1">
      <alignment horizontal="right" vertical="justify" wrapText="1"/>
      <protection locked="0"/>
    </xf>
    <xf numFmtId="165" fontId="11" fillId="0" borderId="1" xfId="0" applyNumberFormat="1" applyFont="1" applyBorder="1" applyAlignment="1" applyProtection="1">
      <alignment horizontal="right"/>
      <protection locked="0"/>
    </xf>
    <xf numFmtId="0" fontId="11" fillId="0" borderId="1" xfId="0" applyFont="1" applyBorder="1" applyAlignment="1">
      <alignment horizontal="left" vertical="top"/>
    </xf>
    <xf numFmtId="164" fontId="11" fillId="0" borderId="1" xfId="0" applyNumberFormat="1" applyFont="1" applyBorder="1" applyProtection="1">
      <protection locked="0"/>
    </xf>
    <xf numFmtId="0" fontId="11" fillId="0" borderId="3" xfId="0" applyFont="1" applyBorder="1" applyAlignment="1" applyProtection="1">
      <alignment horizontal="left" vertical="center"/>
      <protection locked="0"/>
    </xf>
    <xf numFmtId="14" fontId="11" fillId="0" borderId="1" xfId="0" applyNumberFormat="1" applyFont="1" applyBorder="1" applyAlignment="1">
      <alignment horizontal="left" vertical="top"/>
    </xf>
    <xf numFmtId="0" fontId="11" fillId="0" borderId="1" xfId="8" applyFont="1" applyFill="1" applyBorder="1" applyAlignment="1" applyProtection="1">
      <alignment horizontal="left" vertical="center"/>
      <protection locked="0"/>
    </xf>
    <xf numFmtId="0" fontId="10" fillId="0" borderId="1" xfId="8" applyFont="1" applyFill="1" applyBorder="1" applyAlignment="1">
      <alignment horizontal="left" vertical="center"/>
    </xf>
    <xf numFmtId="0" fontId="11" fillId="0" borderId="1" xfId="9" applyFont="1" applyFill="1" applyBorder="1" applyAlignment="1">
      <alignment horizontal="left" vertical="center"/>
    </xf>
    <xf numFmtId="14" fontId="10" fillId="0" borderId="4" xfId="8" applyNumberFormat="1" applyFont="1" applyFill="1" applyBorder="1" applyAlignment="1">
      <alignment horizontal="left" vertical="center"/>
    </xf>
    <xf numFmtId="0" fontId="11" fillId="0" borderId="3" xfId="8" applyFont="1" applyFill="1" applyBorder="1" applyAlignment="1" applyProtection="1">
      <alignment horizontal="left" vertical="center"/>
      <protection locked="0"/>
    </xf>
    <xf numFmtId="0" fontId="11" fillId="0" borderId="1" xfId="8" applyFont="1" applyFill="1" applyBorder="1" applyAlignment="1" applyProtection="1">
      <alignment horizontal="right" vertical="center"/>
      <protection locked="0"/>
    </xf>
    <xf numFmtId="164" fontId="11" fillId="0" borderId="4" xfId="8" applyNumberFormat="1" applyFont="1" applyBorder="1" applyAlignment="1" applyProtection="1">
      <alignment horizontal="right" vertical="center"/>
      <protection locked="0"/>
    </xf>
    <xf numFmtId="14" fontId="10" fillId="0" borderId="1" xfId="8" applyNumberFormat="1" applyFont="1" applyFill="1" applyBorder="1" applyAlignment="1">
      <alignment horizontal="center" vertical="center"/>
    </xf>
    <xf numFmtId="164" fontId="11" fillId="0" borderId="1" xfId="8" applyNumberFormat="1" applyFont="1" applyBorder="1" applyProtection="1">
      <protection locked="0"/>
    </xf>
    <xf numFmtId="14" fontId="11" fillId="0" borderId="1" xfId="0" applyNumberFormat="1" applyFont="1" applyBorder="1" applyAlignment="1" applyProtection="1">
      <alignment horizontal="center"/>
      <protection locked="0"/>
    </xf>
    <xf numFmtId="0" fontId="23" fillId="0" borderId="1" xfId="0" applyFont="1" applyBorder="1"/>
    <xf numFmtId="0" fontId="23" fillId="0" borderId="1" xfId="0" applyFont="1" applyBorder="1" applyAlignment="1">
      <alignment horizontal="right"/>
    </xf>
    <xf numFmtId="166" fontId="23" fillId="0" borderId="1" xfId="0" applyNumberFormat="1" applyFont="1" applyBorder="1"/>
    <xf numFmtId="0" fontId="11" fillId="0" borderId="1" xfId="0" applyFont="1" applyBorder="1" applyAlignment="1" applyProtection="1">
      <alignment horizontal="left"/>
      <protection locked="0"/>
    </xf>
    <xf numFmtId="0" fontId="11" fillId="0" borderId="1" xfId="0" applyFont="1" applyBorder="1" applyAlignment="1">
      <alignment horizontal="right" wrapText="1"/>
    </xf>
    <xf numFmtId="14" fontId="11" fillId="0" borderId="1" xfId="0" applyNumberFormat="1" applyFont="1" applyBorder="1" applyAlignment="1" applyProtection="1">
      <alignment horizontal="left"/>
      <protection locked="0"/>
    </xf>
    <xf numFmtId="0" fontId="10" fillId="3" borderId="1" xfId="0" applyFont="1" applyFill="1" applyBorder="1" applyAlignment="1">
      <alignment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right" vertical="center"/>
    </xf>
    <xf numFmtId="164" fontId="11" fillId="0" borderId="1" xfId="0" applyNumberFormat="1" applyFont="1" applyBorder="1" applyAlignment="1" applyProtection="1">
      <alignment horizontal="right" vertical="center"/>
      <protection locked="0"/>
    </xf>
    <xf numFmtId="166" fontId="10" fillId="3" borderId="1" xfId="0" applyNumberFormat="1" applyFont="1" applyFill="1" applyBorder="1" applyAlignment="1">
      <alignment horizontal="center" vertical="center"/>
    </xf>
    <xf numFmtId="167" fontId="11" fillId="0" borderId="1" xfId="3" applyNumberFormat="1" applyFont="1" applyBorder="1" applyProtection="1">
      <protection locked="0"/>
    </xf>
    <xf numFmtId="0" fontId="11" fillId="0" borderId="1" xfId="0" applyFont="1" applyBorder="1" applyAlignment="1" applyProtection="1">
      <alignment horizontal="right"/>
      <protection locked="0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right" vertical="center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0" fontId="11" fillId="0" borderId="1" xfId="8" applyFont="1" applyFill="1" applyBorder="1" applyAlignment="1" applyProtection="1">
      <alignment vertical="center"/>
      <protection locked="0"/>
    </xf>
    <xf numFmtId="0" fontId="11" fillId="0" borderId="1" xfId="8" applyFont="1" applyFill="1" applyBorder="1" applyAlignment="1" applyProtection="1">
      <alignment horizontal="right" vertical="justify" wrapText="1"/>
      <protection locked="0"/>
    </xf>
    <xf numFmtId="0" fontId="11" fillId="0" borderId="1" xfId="8" applyFont="1" applyBorder="1" applyAlignment="1" applyProtection="1">
      <alignment horizontal="right" vertical="justify" wrapText="1"/>
      <protection locked="0"/>
    </xf>
    <xf numFmtId="0" fontId="10" fillId="4" borderId="1" xfId="0" applyFont="1" applyFill="1" applyBorder="1" applyAlignment="1">
      <alignment vertical="center"/>
    </xf>
    <xf numFmtId="0" fontId="10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right" vertical="center"/>
    </xf>
    <xf numFmtId="0" fontId="10" fillId="4" borderId="1" xfId="0" quotePrefix="1" applyFont="1" applyFill="1" applyBorder="1" applyAlignment="1">
      <alignment horizontal="center" vertical="center"/>
    </xf>
    <xf numFmtId="0" fontId="11" fillId="0" borderId="1" xfId="1" applyFont="1" applyFill="1" applyBorder="1" applyAlignment="1" applyProtection="1">
      <protection locked="0"/>
    </xf>
    <xf numFmtId="0" fontId="10" fillId="0" borderId="1" xfId="1" applyFont="1" applyFill="1" applyBorder="1" applyAlignment="1">
      <alignment horizontal="center" vertical="center"/>
    </xf>
    <xf numFmtId="0" fontId="11" fillId="0" borderId="1" xfId="1" applyFont="1" applyBorder="1" applyAlignment="1" applyProtection="1">
      <alignment horizontal="center" vertical="center"/>
      <protection locked="0"/>
    </xf>
    <xf numFmtId="164" fontId="11" fillId="0" borderId="1" xfId="1" applyNumberFormat="1" applyFont="1" applyBorder="1" applyAlignment="1" applyProtection="1">
      <alignment horizontal="right" vertical="center"/>
      <protection locked="0"/>
    </xf>
    <xf numFmtId="164" fontId="10" fillId="0" borderId="1" xfId="1" applyNumberFormat="1" applyFont="1" applyBorder="1" applyAlignment="1">
      <alignment horizontal="right"/>
    </xf>
    <xf numFmtId="14" fontId="10" fillId="0" borderId="1" xfId="1" applyNumberFormat="1" applyFont="1" applyFill="1" applyBorder="1" applyAlignment="1">
      <alignment horizontal="center" vertical="center"/>
    </xf>
    <xf numFmtId="164" fontId="11" fillId="0" borderId="0" xfId="0" applyNumberFormat="1" applyFont="1" applyBorder="1" applyAlignment="1" applyProtection="1">
      <alignment horizontal="center"/>
      <protection locked="0"/>
    </xf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vertical="center" wrapText="1"/>
    </xf>
    <xf numFmtId="0" fontId="23" fillId="0" borderId="3" xfId="0" applyFont="1" applyBorder="1"/>
    <xf numFmtId="0" fontId="10" fillId="0" borderId="1" xfId="0" applyFont="1" applyBorder="1" applyAlignment="1" applyProtection="1">
      <alignment wrapText="1"/>
      <protection locked="0"/>
    </xf>
    <xf numFmtId="0" fontId="11" fillId="0" borderId="1" xfId="0" applyFont="1" applyBorder="1"/>
    <xf numFmtId="0" fontId="11" fillId="0" borderId="5" xfId="0" applyFont="1" applyBorder="1" applyAlignment="1" applyProtection="1">
      <alignment horizontal="right" vertical="center"/>
      <protection locked="0"/>
    </xf>
    <xf numFmtId="0" fontId="11" fillId="0" borderId="5" xfId="0" applyFont="1" applyBorder="1" applyAlignment="1" applyProtection="1">
      <alignment horizontal="right" vertical="justify" wrapText="1"/>
      <protection locked="0"/>
    </xf>
    <xf numFmtId="0" fontId="11" fillId="0" borderId="0" xfId="0" applyFont="1" applyBorder="1" applyAlignment="1" applyProtection="1">
      <alignment horizontal="right" vertical="justify" wrapText="1"/>
      <protection locked="0"/>
    </xf>
    <xf numFmtId="164" fontId="11" fillId="0" borderId="0" xfId="0" applyNumberFormat="1" applyFont="1" applyBorder="1" applyProtection="1">
      <protection locked="0"/>
    </xf>
    <xf numFmtId="0" fontId="11" fillId="0" borderId="1" xfId="0" applyFont="1" applyBorder="1" applyAlignment="1">
      <alignment horizontal="left"/>
    </xf>
    <xf numFmtId="0" fontId="11" fillId="0" borderId="0" xfId="0" applyFont="1" applyBorder="1" applyAlignment="1" applyProtection="1">
      <alignment horizontal="right"/>
      <protection locked="0"/>
    </xf>
    <xf numFmtId="164" fontId="11" fillId="0" borderId="1" xfId="0" applyNumberFormat="1" applyFont="1" applyBorder="1" applyAlignment="1" applyProtection="1">
      <alignment horizontal="left"/>
      <protection locked="0"/>
    </xf>
    <xf numFmtId="49" fontId="11" fillId="2" borderId="1" xfId="0" applyNumberFormat="1" applyFont="1" applyFill="1" applyBorder="1"/>
    <xf numFmtId="0" fontId="11" fillId="2" borderId="1" xfId="0" applyFont="1" applyFill="1" applyBorder="1"/>
    <xf numFmtId="0" fontId="11" fillId="0" borderId="1" xfId="2" applyFont="1" applyFill="1" applyBorder="1" applyAlignment="1">
      <alignment horizontal="left" vertical="center" wrapText="1"/>
    </xf>
    <xf numFmtId="14" fontId="11" fillId="0" borderId="1" xfId="0" applyNumberFormat="1" applyFont="1" applyBorder="1" applyAlignment="1">
      <alignment horizontal="left"/>
    </xf>
    <xf numFmtId="14" fontId="10" fillId="0" borderId="1" xfId="1" applyNumberFormat="1" applyFont="1" applyBorder="1" applyAlignment="1">
      <alignment horizontal="center"/>
    </xf>
    <xf numFmtId="14" fontId="10" fillId="3" borderId="1" xfId="0" quotePrefix="1" applyNumberFormat="1" applyFont="1" applyFill="1" applyBorder="1" applyAlignment="1">
      <alignment horizontal="center" vertical="center"/>
    </xf>
    <xf numFmtId="0" fontId="11" fillId="0" borderId="3" xfId="0" applyFont="1" applyBorder="1" applyProtection="1">
      <protection locked="0"/>
    </xf>
    <xf numFmtId="0" fontId="11" fillId="0" borderId="11" xfId="0" applyFont="1" applyBorder="1" applyAlignment="1" applyProtection="1">
      <alignment horizontal="right" vertical="center"/>
      <protection locked="0"/>
    </xf>
    <xf numFmtId="0" fontId="11" fillId="0" borderId="1" xfId="0" applyFont="1" applyFill="1" applyBorder="1" applyAlignment="1" applyProtection="1">
      <alignment horizontal="left" vertical="center"/>
      <protection locked="0"/>
    </xf>
    <xf numFmtId="164" fontId="11" fillId="0" borderId="1" xfId="0" applyNumberFormat="1" applyFont="1" applyFill="1" applyBorder="1" applyAlignment="1" applyProtection="1">
      <alignment horizontal="right" vertical="center"/>
      <protection locked="0"/>
    </xf>
    <xf numFmtId="0" fontId="11" fillId="0" borderId="0" xfId="0" applyFont="1" applyBorder="1" applyProtection="1">
      <protection locked="0"/>
    </xf>
    <xf numFmtId="1" fontId="3" fillId="0" borderId="2" xfId="0" applyNumberFormat="1" applyFont="1" applyBorder="1" applyAlignment="1" applyProtection="1">
      <alignment horizontal="right" vertical="center" wrapText="1"/>
      <protection locked="0"/>
    </xf>
    <xf numFmtId="0" fontId="3" fillId="0" borderId="3" xfId="0" applyNumberFormat="1" applyFont="1" applyFill="1" applyBorder="1" applyAlignment="1" applyProtection="1">
      <alignment horizontal="right" vertical="center" wrapText="1"/>
      <protection locked="0"/>
    </xf>
    <xf numFmtId="0" fontId="11" fillId="0" borderId="1" xfId="0" applyNumberFormat="1" applyFont="1" applyBorder="1" applyAlignment="1" applyProtection="1">
      <alignment horizontal="right" vertical="center"/>
      <protection locked="0"/>
    </xf>
    <xf numFmtId="165" fontId="11" fillId="0" borderId="1" xfId="8" applyNumberFormat="1" applyFont="1" applyBorder="1" applyAlignment="1" applyProtection="1">
      <alignment horizontal="right"/>
      <protection locked="0"/>
    </xf>
    <xf numFmtId="0" fontId="11" fillId="0" borderId="1" xfId="8" applyFont="1" applyBorder="1" applyAlignment="1" applyProtection="1">
      <alignment horizontal="right"/>
      <protection locked="0"/>
    </xf>
    <xf numFmtId="0" fontId="23" fillId="6" borderId="1" xfId="0" applyFont="1" applyFill="1" applyBorder="1" applyAlignment="1">
      <alignment horizontal="right" vertical="center"/>
    </xf>
    <xf numFmtId="0" fontId="11" fillId="0" borderId="1" xfId="1" applyNumberFormat="1" applyFont="1" applyBorder="1" applyAlignment="1" applyProtection="1">
      <alignment horizontal="right" vertical="center"/>
      <protection locked="0"/>
    </xf>
    <xf numFmtId="0" fontId="11" fillId="0" borderId="1" xfId="1" applyFont="1" applyBorder="1" applyAlignment="1" applyProtection="1">
      <alignment horizontal="right" vertical="center"/>
      <protection locked="0"/>
    </xf>
    <xf numFmtId="0" fontId="11" fillId="0" borderId="1" xfId="0" applyFont="1" applyBorder="1" applyAlignment="1">
      <alignment horizontal="right" vertical="center" wrapText="1"/>
    </xf>
    <xf numFmtId="1" fontId="10" fillId="0" borderId="1" xfId="0" applyNumberFormat="1" applyFont="1" applyBorder="1" applyAlignment="1">
      <alignment horizontal="right" vertical="center"/>
    </xf>
    <xf numFmtId="0" fontId="11" fillId="0" borderId="1" xfId="1" applyNumberFormat="1" applyFont="1" applyFill="1" applyBorder="1" applyAlignment="1" applyProtection="1">
      <alignment horizontal="right" vertical="center"/>
      <protection locked="0"/>
    </xf>
    <xf numFmtId="1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1" fontId="11" fillId="0" borderId="1" xfId="0" applyNumberFormat="1" applyFont="1" applyBorder="1" applyAlignment="1" applyProtection="1">
      <alignment horizontal="right"/>
      <protection locked="0"/>
    </xf>
    <xf numFmtId="169" fontId="11" fillId="0" borderId="1" xfId="0" applyNumberFormat="1" applyFont="1" applyBorder="1" applyAlignment="1" applyProtection="1">
      <alignment horizontal="center" vertical="center"/>
      <protection locked="0"/>
    </xf>
    <xf numFmtId="0" fontId="11" fillId="0" borderId="9" xfId="0" applyFont="1" applyBorder="1" applyAlignment="1">
      <alignment vertical="top"/>
    </xf>
    <xf numFmtId="0" fontId="11" fillId="0" borderId="1" xfId="0" applyFont="1" applyFill="1" applyBorder="1" applyAlignment="1">
      <alignment vertical="center"/>
    </xf>
    <xf numFmtId="0" fontId="11" fillId="0" borderId="11" xfId="0" applyFont="1" applyBorder="1" applyAlignment="1">
      <alignment vertical="top"/>
    </xf>
    <xf numFmtId="0" fontId="10" fillId="3" borderId="10" xfId="0" applyFont="1" applyFill="1" applyBorder="1" applyAlignment="1">
      <alignment vertical="center"/>
    </xf>
    <xf numFmtId="0" fontId="11" fillId="0" borderId="9" xfId="0" applyFont="1" applyBorder="1" applyProtection="1">
      <protection locked="0"/>
    </xf>
    <xf numFmtId="0" fontId="11" fillId="0" borderId="11" xfId="0" applyFont="1" applyBorder="1" applyProtection="1">
      <protection locked="0"/>
    </xf>
    <xf numFmtId="0" fontId="10" fillId="3" borderId="11" xfId="0" applyFont="1" applyFill="1" applyBorder="1" applyAlignment="1">
      <alignment vertical="center"/>
    </xf>
    <xf numFmtId="0" fontId="10" fillId="0" borderId="1" xfId="0" applyFont="1" applyBorder="1"/>
    <xf numFmtId="0" fontId="24" fillId="0" borderId="3" xfId="0" applyFont="1" applyBorder="1" applyAlignment="1">
      <alignment horizontal="center"/>
    </xf>
    <xf numFmtId="0" fontId="11" fillId="0" borderId="4" xfId="8" applyFont="1" applyFill="1" applyBorder="1" applyAlignment="1" applyProtection="1">
      <alignment vertical="center"/>
      <protection locked="0"/>
    </xf>
    <xf numFmtId="0" fontId="23" fillId="0" borderId="4" xfId="0" applyFont="1" applyBorder="1"/>
    <xf numFmtId="0" fontId="10" fillId="6" borderId="3" xfId="0" applyFont="1" applyFill="1" applyBorder="1" applyAlignment="1">
      <alignment horizontal="center" vertical="center"/>
    </xf>
    <xf numFmtId="0" fontId="23" fillId="0" borderId="5" xfId="0" applyFont="1" applyBorder="1" applyAlignment="1">
      <alignment horizontal="right"/>
    </xf>
    <xf numFmtId="0" fontId="11" fillId="0" borderId="5" xfId="0" applyFont="1" applyBorder="1" applyAlignment="1">
      <alignment horizontal="right" wrapText="1"/>
    </xf>
    <xf numFmtId="0" fontId="11" fillId="0" borderId="11" xfId="0" applyFont="1" applyBorder="1" applyAlignment="1" applyProtection="1">
      <alignment horizontal="right" vertical="justify" wrapText="1"/>
      <protection locked="0"/>
    </xf>
    <xf numFmtId="164" fontId="11" fillId="0" borderId="1" xfId="1" applyNumberFormat="1" applyFont="1" applyFill="1" applyBorder="1" applyAlignment="1" applyProtection="1">
      <alignment horizontal="right" vertical="center"/>
      <protection locked="0"/>
    </xf>
    <xf numFmtId="0" fontId="10" fillId="3" borderId="11" xfId="0" applyFont="1" applyFill="1" applyBorder="1" applyAlignment="1">
      <alignment horizontal="right" vertical="center"/>
    </xf>
    <xf numFmtId="0" fontId="23" fillId="0" borderId="0" xfId="0" applyFont="1" applyBorder="1" applyAlignment="1">
      <alignment horizontal="right"/>
    </xf>
    <xf numFmtId="0" fontId="11" fillId="0" borderId="4" xfId="8" applyFont="1" applyBorder="1" applyAlignment="1" applyProtection="1">
      <alignment horizontal="right" vertical="justify" wrapText="1"/>
      <protection locked="0"/>
    </xf>
    <xf numFmtId="0" fontId="23" fillId="0" borderId="4" xfId="0" applyFont="1" applyBorder="1" applyAlignment="1">
      <alignment horizontal="right"/>
    </xf>
    <xf numFmtId="165" fontId="11" fillId="0" borderId="0" xfId="0" applyNumberFormat="1" applyFont="1" applyBorder="1" applyAlignment="1" applyProtection="1">
      <alignment horizontal="right"/>
      <protection locked="0"/>
    </xf>
    <xf numFmtId="0" fontId="11" fillId="0" borderId="11" xfId="0" applyFont="1" applyBorder="1" applyAlignment="1" applyProtection="1">
      <alignment horizontal="right"/>
      <protection locked="0"/>
    </xf>
    <xf numFmtId="165" fontId="11" fillId="0" borderId="5" xfId="0" applyNumberFormat="1" applyFont="1" applyBorder="1" applyAlignment="1" applyProtection="1">
      <alignment horizontal="right"/>
      <protection locked="0"/>
    </xf>
    <xf numFmtId="0" fontId="11" fillId="0" borderId="5" xfId="0" applyNumberFormat="1" applyFont="1" applyBorder="1" applyAlignment="1" applyProtection="1">
      <alignment horizontal="right" vertical="center"/>
      <protection locked="0"/>
    </xf>
    <xf numFmtId="0" fontId="11" fillId="0" borderId="1" xfId="0" applyNumberFormat="1" applyFont="1" applyBorder="1" applyAlignment="1" applyProtection="1">
      <alignment horizontal="right"/>
      <protection locked="0"/>
    </xf>
    <xf numFmtId="10" fontId="10" fillId="0" borderId="1" xfId="0" applyNumberFormat="1" applyFont="1" applyBorder="1" applyAlignment="1">
      <alignment horizontal="right" vertical="center"/>
    </xf>
    <xf numFmtId="0" fontId="11" fillId="0" borderId="0" xfId="0" applyFont="1" applyBorder="1" applyAlignment="1" applyProtection="1">
      <alignment horizontal="right" vertical="center"/>
      <protection locked="0"/>
    </xf>
    <xf numFmtId="0" fontId="11" fillId="0" borderId="0" xfId="0" applyFont="1" applyBorder="1" applyAlignment="1">
      <alignment horizontal="left" vertical="top"/>
    </xf>
    <xf numFmtId="166" fontId="23" fillId="0" borderId="6" xfId="0" applyNumberFormat="1" applyFont="1" applyBorder="1"/>
    <xf numFmtId="0" fontId="23" fillId="0" borderId="0" xfId="0" applyFont="1" applyBorder="1"/>
    <xf numFmtId="164" fontId="11" fillId="0" borderId="7" xfId="1" applyNumberFormat="1" applyFont="1" applyBorder="1" applyAlignment="1" applyProtection="1">
      <alignment horizontal="center"/>
      <protection locked="0"/>
    </xf>
    <xf numFmtId="0" fontId="23" fillId="0" borderId="8" xfId="0" applyFont="1" applyBorder="1"/>
    <xf numFmtId="164" fontId="11" fillId="0" borderId="3" xfId="0" applyNumberFormat="1" applyFont="1" applyBorder="1" applyProtection="1">
      <protection locked="0"/>
    </xf>
    <xf numFmtId="164" fontId="11" fillId="0" borderId="5" xfId="0" applyNumberFormat="1" applyFont="1" applyBorder="1" applyAlignment="1" applyProtection="1">
      <alignment horizontal="center"/>
      <protection locked="0"/>
    </xf>
    <xf numFmtId="167" fontId="11" fillId="0" borderId="0" xfId="3" applyNumberFormat="1" applyFont="1" applyBorder="1" applyProtection="1">
      <protection locked="0"/>
    </xf>
    <xf numFmtId="164" fontId="11" fillId="0" borderId="0" xfId="1" applyNumberFormat="1" applyFont="1" applyBorder="1" applyAlignment="1" applyProtection="1">
      <alignment horizontal="center"/>
      <protection locked="0"/>
    </xf>
    <xf numFmtId="0" fontId="11" fillId="0" borderId="1" xfId="1" applyFont="1" applyBorder="1" applyAlignment="1" applyProtection="1">
      <alignment horizontal="right"/>
      <protection locked="0"/>
    </xf>
    <xf numFmtId="0" fontId="25" fillId="0" borderId="1" xfId="0" applyFont="1" applyBorder="1" applyAlignment="1">
      <alignment horizontal="right"/>
    </xf>
    <xf numFmtId="14" fontId="11" fillId="0" borderId="1" xfId="0" applyNumberFormat="1" applyFont="1" applyBorder="1" applyAlignment="1" applyProtection="1">
      <alignment horizontal="right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right" vertical="center" wrapText="1"/>
      <protection locked="0"/>
    </xf>
    <xf numFmtId="49" fontId="3" fillId="0" borderId="5" xfId="0" applyNumberFormat="1" applyFont="1" applyBorder="1" applyAlignment="1" applyProtection="1">
      <protection locked="0"/>
    </xf>
    <xf numFmtId="165" fontId="3" fillId="0" borderId="5" xfId="0" applyNumberFormat="1" applyFont="1" applyBorder="1" applyAlignment="1" applyProtection="1">
      <protection locked="0"/>
    </xf>
    <xf numFmtId="0" fontId="11" fillId="0" borderId="13" xfId="0" applyFont="1" applyBorder="1" applyAlignment="1" applyProtection="1">
      <alignment horizontal="right" vertical="center"/>
      <protection locked="0"/>
    </xf>
    <xf numFmtId="164" fontId="11" fillId="0" borderId="13" xfId="0" applyNumberFormat="1" applyFont="1" applyBorder="1" applyAlignment="1" applyProtection="1">
      <alignment horizontal="right" vertical="center"/>
      <protection locked="0"/>
    </xf>
    <xf numFmtId="0" fontId="11" fillId="0" borderId="13" xfId="8" applyFont="1" applyFill="1" applyBorder="1" applyAlignment="1" applyProtection="1">
      <alignment horizontal="right" vertical="justify" wrapText="1"/>
      <protection locked="0"/>
    </xf>
    <xf numFmtId="0" fontId="11" fillId="0" borderId="14" xfId="8" applyFont="1" applyBorder="1" applyAlignment="1" applyProtection="1">
      <alignment horizontal="right" vertical="justify" wrapText="1"/>
      <protection locked="0"/>
    </xf>
    <xf numFmtId="0" fontId="11" fillId="0" borderId="13" xfId="0" applyFont="1" applyBorder="1" applyAlignment="1">
      <alignment horizontal="right" wrapText="1"/>
    </xf>
    <xf numFmtId="0" fontId="23" fillId="0" borderId="13" xfId="0" applyFont="1" applyBorder="1" applyAlignment="1">
      <alignment horizontal="right"/>
    </xf>
    <xf numFmtId="0" fontId="9" fillId="0" borderId="13" xfId="0" applyFont="1" applyBorder="1" applyAlignment="1" applyProtection="1">
      <alignment horizontal="right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10" fillId="6" borderId="13" xfId="0" applyFont="1" applyFill="1" applyBorder="1" applyAlignment="1">
      <alignment horizontal="right" vertical="center"/>
    </xf>
    <xf numFmtId="0" fontId="11" fillId="0" borderId="13" xfId="0" applyFont="1" applyBorder="1" applyAlignment="1" applyProtection="1">
      <alignment horizontal="right" vertical="justify" wrapText="1"/>
      <protection locked="0"/>
    </xf>
    <xf numFmtId="0" fontId="11" fillId="0" borderId="15" xfId="0" applyFont="1" applyBorder="1" applyAlignment="1">
      <alignment horizontal="right" wrapText="1"/>
    </xf>
    <xf numFmtId="0" fontId="7" fillId="4" borderId="13" xfId="0" applyFont="1" applyFill="1" applyBorder="1" applyAlignment="1">
      <alignment horizontal="center" vertical="center"/>
    </xf>
    <xf numFmtId="0" fontId="11" fillId="0" borderId="2" xfId="0" applyFont="1" applyBorder="1" applyAlignment="1" applyProtection="1">
      <alignment horizontal="right" vertical="center"/>
      <protection locked="0"/>
    </xf>
    <xf numFmtId="164" fontId="11" fillId="0" borderId="2" xfId="0" applyNumberFormat="1" applyFont="1" applyBorder="1" applyAlignment="1" applyProtection="1">
      <alignment horizontal="right" vertical="center"/>
      <protection locked="0"/>
    </xf>
    <xf numFmtId="0" fontId="11" fillId="0" borderId="2" xfId="0" applyFont="1" applyBorder="1" applyAlignment="1">
      <alignment horizontal="right" vertical="center"/>
    </xf>
    <xf numFmtId="0" fontId="23" fillId="0" borderId="2" xfId="0" applyFont="1" applyBorder="1" applyAlignment="1">
      <alignment horizontal="right"/>
    </xf>
    <xf numFmtId="164" fontId="11" fillId="0" borderId="2" xfId="0" applyNumberFormat="1" applyFont="1" applyFill="1" applyBorder="1" applyAlignment="1" applyProtection="1">
      <alignment horizontal="right" vertical="center"/>
      <protection locked="0"/>
    </xf>
    <xf numFmtId="0" fontId="10" fillId="0" borderId="9" xfId="0" applyFont="1" applyBorder="1" applyAlignment="1">
      <alignment horizontal="right"/>
    </xf>
    <xf numFmtId="0" fontId="11" fillId="0" borderId="2" xfId="0" applyFont="1" applyBorder="1" applyAlignment="1">
      <alignment horizontal="right" wrapText="1"/>
    </xf>
    <xf numFmtId="0" fontId="23" fillId="0" borderId="17" xfId="0" applyFont="1" applyBorder="1" applyAlignment="1">
      <alignment horizontal="right"/>
    </xf>
    <xf numFmtId="0" fontId="11" fillId="0" borderId="17" xfId="0" applyFont="1" applyBorder="1" applyAlignment="1">
      <alignment horizontal="right" wrapText="1"/>
    </xf>
    <xf numFmtId="0" fontId="9" fillId="0" borderId="17" xfId="0" applyFont="1" applyBorder="1" applyAlignment="1" applyProtection="1">
      <alignment horizontal="right" vertical="center"/>
      <protection locked="0"/>
    </xf>
    <xf numFmtId="164" fontId="9" fillId="0" borderId="2" xfId="0" applyNumberFormat="1" applyFont="1" applyBorder="1" applyAlignment="1" applyProtection="1">
      <alignment horizontal="right" vertical="center"/>
      <protection locked="0"/>
    </xf>
    <xf numFmtId="164" fontId="3" fillId="0" borderId="1" xfId="0" applyNumberFormat="1" applyFont="1" applyBorder="1" applyAlignment="1" applyProtection="1">
      <alignment vertical="center"/>
      <protection locked="0"/>
    </xf>
    <xf numFmtId="0" fontId="3" fillId="0" borderId="1" xfId="0" applyFont="1" applyBorder="1" applyAlignment="1">
      <alignment wrapText="1"/>
    </xf>
    <xf numFmtId="0" fontId="10" fillId="6" borderId="1" xfId="0" applyFont="1" applyFill="1" applyBorder="1" applyAlignment="1">
      <alignment vertical="center"/>
    </xf>
    <xf numFmtId="0" fontId="3" fillId="0" borderId="5" xfId="0" applyFont="1" applyBorder="1" applyAlignment="1" applyProtection="1">
      <alignment vertical="center" wrapText="1"/>
      <protection locked="0"/>
    </xf>
    <xf numFmtId="1" fontId="3" fillId="0" borderId="5" xfId="0" applyNumberFormat="1" applyFont="1" applyBorder="1" applyAlignment="1" applyProtection="1">
      <protection locked="0"/>
    </xf>
    <xf numFmtId="0" fontId="10" fillId="0" borderId="5" xfId="0" applyFont="1" applyBorder="1" applyAlignment="1">
      <alignment vertical="center"/>
    </xf>
    <xf numFmtId="0" fontId="3" fillId="0" borderId="5" xfId="1" applyNumberFormat="1" applyFont="1" applyBorder="1" applyAlignment="1" applyProtection="1">
      <alignment vertical="center"/>
      <protection locked="0"/>
    </xf>
    <xf numFmtId="0" fontId="0" fillId="6" borderId="5" xfId="0" applyFill="1" applyBorder="1" applyAlignment="1"/>
    <xf numFmtId="0" fontId="0" fillId="6" borderId="1" xfId="0" applyFill="1" applyBorder="1" applyAlignment="1"/>
    <xf numFmtId="0" fontId="10" fillId="0" borderId="10" xfId="0" applyFont="1" applyFill="1" applyBorder="1" applyAlignment="1">
      <alignment horizontal="left"/>
    </xf>
    <xf numFmtId="0" fontId="10" fillId="0" borderId="11" xfId="0" applyFont="1" applyFill="1" applyBorder="1" applyAlignment="1">
      <alignment horizontal="left"/>
    </xf>
    <xf numFmtId="0" fontId="10" fillId="0" borderId="3" xfId="0" applyFont="1" applyFill="1" applyBorder="1" applyAlignment="1">
      <alignment horizontal="center"/>
    </xf>
    <xf numFmtId="0" fontId="9" fillId="0" borderId="0" xfId="0" applyFont="1" applyBorder="1" applyAlignment="1" applyProtection="1">
      <protection locked="0"/>
    </xf>
    <xf numFmtId="0" fontId="3" fillId="0" borderId="5" xfId="0" applyFont="1" applyBorder="1" applyAlignment="1">
      <alignment vertical="center" wrapText="1"/>
    </xf>
    <xf numFmtId="0" fontId="9" fillId="0" borderId="0" xfId="0" applyFont="1" applyBorder="1" applyAlignment="1" applyProtection="1">
      <alignment vertical="center"/>
      <protection locked="0"/>
    </xf>
    <xf numFmtId="0" fontId="3" fillId="0" borderId="11" xfId="0" applyFont="1" applyBorder="1" applyAlignment="1" applyProtection="1">
      <alignment vertical="justify" wrapText="1"/>
      <protection locked="0"/>
    </xf>
    <xf numFmtId="14" fontId="9" fillId="0" borderId="1" xfId="0" applyNumberFormat="1" applyFont="1" applyBorder="1" applyAlignment="1" applyProtection="1">
      <alignment horizontal="right"/>
      <protection locked="0"/>
    </xf>
    <xf numFmtId="0" fontId="3" fillId="0" borderId="1" xfId="1" applyFont="1" applyBorder="1" applyAlignment="1" applyProtection="1">
      <alignment horizontal="right"/>
      <protection locked="0"/>
    </xf>
    <xf numFmtId="0" fontId="3" fillId="0" borderId="0" xfId="0" applyFont="1" applyBorder="1" applyAlignment="1" applyProtection="1">
      <alignment horizontal="right"/>
      <protection locked="0"/>
    </xf>
    <xf numFmtId="14" fontId="3" fillId="0" borderId="1" xfId="0" applyNumberFormat="1" applyFont="1" applyBorder="1" applyAlignment="1" applyProtection="1">
      <alignment horizontal="right"/>
      <protection locked="0"/>
    </xf>
    <xf numFmtId="0" fontId="0" fillId="0" borderId="5" xfId="0" applyBorder="1" applyAlignment="1">
      <alignment horizontal="right"/>
    </xf>
    <xf numFmtId="164" fontId="3" fillId="0" borderId="1" xfId="0" applyNumberFormat="1" applyFont="1" applyBorder="1" applyAlignment="1" applyProtection="1">
      <alignment horizontal="right"/>
      <protection locked="0"/>
    </xf>
    <xf numFmtId="14" fontId="3" fillId="0" borderId="1" xfId="0" applyNumberFormat="1" applyFont="1" applyBorder="1" applyAlignment="1" applyProtection="1">
      <alignment horizontal="right" vertical="center"/>
      <protection locked="0"/>
    </xf>
    <xf numFmtId="164" fontId="3" fillId="0" borderId="5" xfId="0" applyNumberFormat="1" applyFont="1" applyBorder="1" applyAlignment="1" applyProtection="1">
      <alignment horizontal="right"/>
      <protection locked="0"/>
    </xf>
    <xf numFmtId="164" fontId="9" fillId="0" borderId="1" xfId="0" applyNumberFormat="1" applyFont="1" applyBorder="1" applyAlignment="1" applyProtection="1">
      <alignment horizontal="right"/>
      <protection locked="0"/>
    </xf>
    <xf numFmtId="164" fontId="3" fillId="0" borderId="0" xfId="0" applyNumberFormat="1" applyFont="1" applyBorder="1" applyAlignment="1" applyProtection="1">
      <alignment horizontal="right"/>
      <protection locked="0"/>
    </xf>
    <xf numFmtId="0" fontId="0" fillId="0" borderId="0" xfId="0" applyBorder="1" applyAlignment="1">
      <alignment horizontal="right"/>
    </xf>
    <xf numFmtId="166" fontId="3" fillId="0" borderId="1" xfId="0" applyNumberFormat="1" applyFont="1" applyBorder="1" applyAlignment="1" applyProtection="1">
      <alignment horizontal="right"/>
      <protection locked="0"/>
    </xf>
    <xf numFmtId="14" fontId="10" fillId="0" borderId="1" xfId="0" applyNumberFormat="1" applyFont="1" applyFill="1" applyBorder="1" applyAlignment="1">
      <alignment horizontal="right"/>
    </xf>
    <xf numFmtId="14" fontId="7" fillId="0" borderId="1" xfId="1" applyNumberFormat="1" applyFont="1" applyFill="1" applyBorder="1" applyAlignment="1">
      <alignment horizontal="right" vertical="center"/>
    </xf>
    <xf numFmtId="164" fontId="3" fillId="0" borderId="1" xfId="1" applyNumberFormat="1" applyFont="1" applyBorder="1" applyAlignment="1" applyProtection="1">
      <alignment horizontal="right"/>
      <protection locked="0"/>
    </xf>
    <xf numFmtId="0" fontId="9" fillId="0" borderId="1" xfId="0" applyFont="1" applyBorder="1" applyAlignment="1">
      <alignment horizontal="right" vertical="top"/>
    </xf>
    <xf numFmtId="0" fontId="3" fillId="0" borderId="5" xfId="0" applyFont="1" applyBorder="1" applyAlignment="1" applyProtection="1">
      <alignment vertical="center"/>
      <protection locked="0"/>
    </xf>
    <xf numFmtId="0" fontId="3" fillId="0" borderId="17" xfId="0" applyFont="1" applyBorder="1" applyAlignment="1" applyProtection="1">
      <alignment vertical="center"/>
      <protection locked="0"/>
    </xf>
    <xf numFmtId="0" fontId="3" fillId="0" borderId="1" xfId="8" applyFont="1" applyFill="1" applyBorder="1" applyAlignment="1" applyProtection="1">
      <alignment vertical="justify" wrapText="1"/>
      <protection locked="0"/>
    </xf>
    <xf numFmtId="0" fontId="3" fillId="0" borderId="1" xfId="5" applyFont="1" applyFill="1" applyBorder="1" applyAlignment="1" applyProtection="1">
      <alignment horizontal="right"/>
      <protection locked="0"/>
    </xf>
    <xf numFmtId="0" fontId="3" fillId="0" borderId="1" xfId="8" applyFont="1" applyBorder="1" applyAlignment="1" applyProtection="1">
      <alignment horizontal="right"/>
      <protection locked="0"/>
    </xf>
    <xf numFmtId="14" fontId="7" fillId="0" borderId="1" xfId="8" applyNumberFormat="1" applyFont="1" applyFill="1" applyBorder="1" applyAlignment="1">
      <alignment horizontal="right" vertical="center"/>
    </xf>
    <xf numFmtId="164" fontId="3" fillId="0" borderId="1" xfId="8" applyNumberFormat="1" applyFont="1" applyBorder="1" applyAlignment="1" applyProtection="1">
      <alignment horizontal="right"/>
      <protection locked="0"/>
    </xf>
    <xf numFmtId="14" fontId="7" fillId="0" borderId="1" xfId="8" applyNumberFormat="1" applyFont="1" applyBorder="1" applyAlignment="1">
      <alignment horizontal="right"/>
    </xf>
    <xf numFmtId="0" fontId="3" fillId="0" borderId="3" xfId="8" applyFont="1" applyFill="1" applyBorder="1" applyAlignment="1" applyProtection="1">
      <alignment vertical="center"/>
      <protection locked="0"/>
    </xf>
    <xf numFmtId="0" fontId="3" fillId="0" borderId="2" xfId="0" applyFont="1" applyBorder="1" applyAlignment="1" applyProtection="1">
      <alignment vertical="center"/>
      <protection locked="0"/>
    </xf>
    <xf numFmtId="0" fontId="3" fillId="0" borderId="13" xfId="4" applyNumberFormat="1" applyFont="1" applyFill="1" applyBorder="1" applyAlignment="1" applyProtection="1">
      <alignment vertical="center" wrapText="1"/>
      <protection hidden="1"/>
    </xf>
    <xf numFmtId="0" fontId="0" fillId="0" borderId="5" xfId="0" applyBorder="1" applyAlignment="1"/>
    <xf numFmtId="0" fontId="3" fillId="0" borderId="0" xfId="0" applyFont="1" applyBorder="1" applyAlignment="1" applyProtection="1">
      <alignment vertical="center"/>
      <protection locked="0"/>
    </xf>
    <xf numFmtId="0" fontId="3" fillId="0" borderId="15" xfId="8" applyFont="1" applyFill="1" applyBorder="1" applyAlignment="1" applyProtection="1">
      <alignment vertical="justify" wrapText="1"/>
      <protection locked="0"/>
    </xf>
    <xf numFmtId="0" fontId="3" fillId="0" borderId="13" xfId="0" applyFont="1" applyBorder="1" applyAlignment="1" applyProtection="1">
      <alignment vertical="center"/>
      <protection locked="0"/>
    </xf>
    <xf numFmtId="164" fontId="3" fillId="0" borderId="2" xfId="0" applyNumberFormat="1" applyFont="1" applyBorder="1" applyAlignment="1" applyProtection="1">
      <alignment vertical="center"/>
      <protection locked="0"/>
    </xf>
    <xf numFmtId="0" fontId="3" fillId="0" borderId="0" xfId="8" applyFont="1" applyBorder="1" applyAlignment="1" applyProtection="1">
      <alignment vertical="justify" wrapText="1"/>
      <protection locked="0"/>
    </xf>
    <xf numFmtId="0" fontId="3" fillId="0" borderId="13" xfId="0" applyFont="1" applyFill="1" applyBorder="1" applyAlignment="1" applyProtection="1">
      <protection locked="0"/>
    </xf>
    <xf numFmtId="164" fontId="3" fillId="0" borderId="0" xfId="0" applyNumberFormat="1" applyFont="1" applyBorder="1" applyAlignment="1" applyProtection="1">
      <alignment vertical="center"/>
      <protection locked="0"/>
    </xf>
    <xf numFmtId="0" fontId="0" fillId="0" borderId="2" xfId="0" applyBorder="1" applyAlignment="1"/>
    <xf numFmtId="164" fontId="3" fillId="0" borderId="0" xfId="8" applyNumberFormat="1" applyFont="1" applyBorder="1" applyAlignment="1" applyProtection="1">
      <alignment horizontal="right"/>
      <protection locked="0"/>
    </xf>
    <xf numFmtId="165" fontId="3" fillId="0" borderId="1" xfId="8" applyNumberFormat="1" applyFont="1" applyBorder="1" applyAlignment="1" applyProtection="1">
      <alignment horizontal="right"/>
      <protection locked="0"/>
    </xf>
    <xf numFmtId="0" fontId="11" fillId="0" borderId="1" xfId="0" applyFont="1" applyFill="1" applyBorder="1" applyAlignment="1" applyProtection="1">
      <alignment horizontal="right" vertical="center" wrapText="1"/>
      <protection hidden="1"/>
    </xf>
    <xf numFmtId="49" fontId="3" fillId="0" borderId="1" xfId="0" applyNumberFormat="1" applyFont="1" applyBorder="1" applyAlignment="1" applyProtection="1">
      <alignment horizontal="right"/>
      <protection locked="0"/>
    </xf>
    <xf numFmtId="0" fontId="7" fillId="4" borderId="13" xfId="0" applyFont="1" applyFill="1" applyBorder="1" applyAlignment="1">
      <alignment vertical="center"/>
    </xf>
    <xf numFmtId="165" fontId="3" fillId="0" borderId="13" xfId="0" applyNumberFormat="1" applyFont="1" applyBorder="1" applyAlignment="1" applyProtection="1">
      <protection locked="0"/>
    </xf>
    <xf numFmtId="1" fontId="3" fillId="0" borderId="13" xfId="0" applyNumberFormat="1" applyFont="1" applyBorder="1" applyAlignment="1" applyProtection="1">
      <protection locked="0"/>
    </xf>
    <xf numFmtId="0" fontId="3" fillId="0" borderId="13" xfId="0" applyFont="1" applyBorder="1" applyAlignment="1" applyProtection="1">
      <protection locked="0"/>
    </xf>
    <xf numFmtId="169" fontId="3" fillId="0" borderId="13" xfId="0" applyNumberFormat="1" applyFont="1" applyBorder="1" applyAlignment="1" applyProtection="1">
      <protection locked="0"/>
    </xf>
    <xf numFmtId="0" fontId="3" fillId="0" borderId="13" xfId="8" applyFont="1" applyBorder="1" applyAlignment="1" applyProtection="1">
      <alignment horizontal="left" vertical="center"/>
      <protection locked="0"/>
    </xf>
    <xf numFmtId="0" fontId="7" fillId="4" borderId="13" xfId="0" quotePrefix="1" applyFont="1" applyFill="1" applyBorder="1" applyAlignment="1">
      <alignment vertical="center"/>
    </xf>
    <xf numFmtId="167" fontId="3" fillId="0" borderId="13" xfId="3" applyNumberFormat="1" applyFont="1" applyBorder="1" applyAlignment="1" applyProtection="1">
      <protection locked="0"/>
    </xf>
    <xf numFmtId="0" fontId="0" fillId="0" borderId="1" xfId="0" applyFill="1" applyBorder="1" applyAlignment="1">
      <alignment horizontal="right"/>
    </xf>
    <xf numFmtId="0" fontId="3" fillId="0" borderId="3" xfId="0" applyFont="1" applyFill="1" applyBorder="1" applyAlignment="1" applyProtection="1">
      <alignment horizontal="left" vertical="center"/>
      <protection locked="0"/>
    </xf>
    <xf numFmtId="0" fontId="0" fillId="0" borderId="0" xfId="0" applyBorder="1" applyAlignment="1"/>
    <xf numFmtId="0" fontId="3" fillId="0" borderId="18" xfId="8" applyFont="1" applyFill="1" applyBorder="1" applyAlignment="1" applyProtection="1">
      <alignment vertical="justify" wrapText="1"/>
      <protection locked="0"/>
    </xf>
    <xf numFmtId="0" fontId="3" fillId="0" borderId="13" xfId="8" applyFont="1" applyFill="1" applyBorder="1" applyAlignment="1" applyProtection="1">
      <alignment vertical="justify" wrapText="1"/>
      <protection locked="0"/>
    </xf>
    <xf numFmtId="0" fontId="0" fillId="0" borderId="18" xfId="0" applyBorder="1" applyAlignment="1"/>
    <xf numFmtId="0" fontId="0" fillId="0" borderId="15" xfId="0" applyBorder="1" applyAlignment="1"/>
    <xf numFmtId="0" fontId="10" fillId="6" borderId="4" xfId="0" applyFont="1" applyFill="1" applyBorder="1" applyAlignment="1">
      <alignment vertical="center"/>
    </xf>
    <xf numFmtId="0" fontId="3" fillId="0" borderId="13" xfId="8" applyFont="1" applyBorder="1" applyAlignment="1" applyProtection="1">
      <alignment vertical="justify" wrapText="1"/>
      <protection locked="0"/>
    </xf>
    <xf numFmtId="0" fontId="0" fillId="0" borderId="9" xfId="0" applyBorder="1" applyAlignment="1"/>
    <xf numFmtId="165" fontId="3" fillId="0" borderId="5" xfId="0" applyNumberFormat="1" applyFont="1" applyBorder="1" applyAlignment="1" applyProtection="1">
      <alignment horizontal="right"/>
      <protection locked="0"/>
    </xf>
    <xf numFmtId="14" fontId="3" fillId="0" borderId="0" xfId="0" applyNumberFormat="1" applyFont="1" applyBorder="1" applyAlignment="1" applyProtection="1">
      <alignment horizontal="right"/>
      <protection locked="0"/>
    </xf>
    <xf numFmtId="0" fontId="0" fillId="0" borderId="9" xfId="0" applyFill="1" applyBorder="1"/>
    <xf numFmtId="0" fontId="3" fillId="0" borderId="3" xfId="0" applyFont="1" applyBorder="1" applyAlignment="1" applyProtection="1">
      <alignment horizontal="right" vertical="center" wrapText="1"/>
      <protection locked="0"/>
    </xf>
    <xf numFmtId="14" fontId="9" fillId="0" borderId="3" xfId="0" applyNumberFormat="1" applyFont="1" applyBorder="1" applyAlignment="1" applyProtection="1">
      <alignment horizontal="right"/>
      <protection locked="0"/>
    </xf>
    <xf numFmtId="14" fontId="3" fillId="0" borderId="3" xfId="0" applyNumberFormat="1" applyFont="1" applyFill="1" applyBorder="1" applyAlignment="1" applyProtection="1">
      <alignment horizontal="right"/>
      <protection locked="0"/>
    </xf>
    <xf numFmtId="14" fontId="3" fillId="0" borderId="3" xfId="0" applyNumberFormat="1" applyFont="1" applyBorder="1" applyAlignment="1" applyProtection="1">
      <alignment horizontal="right" vertical="center"/>
      <protection locked="0"/>
    </xf>
    <xf numFmtId="14" fontId="3" fillId="0" borderId="3" xfId="0" applyNumberFormat="1" applyFont="1" applyBorder="1" applyAlignment="1" applyProtection="1">
      <alignment horizontal="right"/>
      <protection locked="0"/>
    </xf>
    <xf numFmtId="0" fontId="0" fillId="0" borderId="3" xfId="0" applyBorder="1" applyAlignment="1">
      <alignment horizontal="right"/>
    </xf>
    <xf numFmtId="166" fontId="3" fillId="0" borderId="3" xfId="0" applyNumberFormat="1" applyFont="1" applyBorder="1" applyAlignment="1" applyProtection="1">
      <alignment horizontal="right"/>
      <protection locked="0"/>
    </xf>
    <xf numFmtId="14" fontId="7" fillId="0" borderId="3" xfId="8" applyNumberFormat="1" applyFont="1" applyFill="1" applyBorder="1" applyAlignment="1">
      <alignment horizontal="right" vertical="center"/>
    </xf>
    <xf numFmtId="14" fontId="7" fillId="0" borderId="3" xfId="8" applyNumberFormat="1" applyFont="1" applyBorder="1" applyAlignment="1">
      <alignment horizontal="right"/>
    </xf>
    <xf numFmtId="0" fontId="9" fillId="0" borderId="3" xfId="0" applyFont="1" applyBorder="1" applyAlignment="1">
      <alignment horizontal="right" vertical="top"/>
    </xf>
    <xf numFmtId="164" fontId="3" fillId="0" borderId="2" xfId="1" applyNumberFormat="1" applyFont="1" applyFill="1" applyBorder="1" applyAlignment="1" applyProtection="1">
      <alignment horizontal="right" vertical="center"/>
      <protection locked="0"/>
    </xf>
    <xf numFmtId="164" fontId="7" fillId="0" borderId="2" xfId="1" applyNumberFormat="1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16" xfId="0" applyBorder="1" applyAlignment="1">
      <alignment horizontal="right"/>
    </xf>
    <xf numFmtId="0" fontId="3" fillId="0" borderId="13" xfId="0" applyFont="1" applyBorder="1" applyAlignment="1">
      <alignment horizontal="right" vertical="center" wrapText="1"/>
    </xf>
    <xf numFmtId="164" fontId="3" fillId="0" borderId="14" xfId="0" applyNumberFormat="1" applyFont="1" applyBorder="1" applyAlignment="1" applyProtection="1">
      <alignment horizontal="right" vertical="center"/>
      <protection locked="0"/>
    </xf>
    <xf numFmtId="164" fontId="3" fillId="0" borderId="4" xfId="0" applyNumberFormat="1" applyFont="1" applyBorder="1" applyAlignment="1" applyProtection="1">
      <alignment horizontal="right" vertical="center"/>
      <protection locked="0"/>
    </xf>
    <xf numFmtId="0" fontId="3" fillId="0" borderId="13" xfId="4" applyNumberFormat="1" applyFont="1" applyFill="1" applyBorder="1" applyAlignment="1" applyProtection="1">
      <alignment horizontal="right" vertical="center" wrapText="1"/>
      <protection hidden="1"/>
    </xf>
    <xf numFmtId="0" fontId="3" fillId="0" borderId="13" xfId="0" applyFont="1" applyFill="1" applyBorder="1" applyAlignment="1" applyProtection="1">
      <alignment horizontal="right"/>
      <protection locked="0"/>
    </xf>
    <xf numFmtId="0" fontId="3" fillId="0" borderId="13" xfId="0" applyFont="1" applyBorder="1" applyAlignment="1" applyProtection="1">
      <alignment horizontal="right" vertical="center"/>
      <protection locked="0"/>
    </xf>
    <xf numFmtId="164" fontId="3" fillId="0" borderId="13" xfId="0" applyNumberFormat="1" applyFont="1" applyBorder="1" applyAlignment="1" applyProtection="1">
      <alignment horizontal="right" vertical="center"/>
      <protection locked="0"/>
    </xf>
    <xf numFmtId="0" fontId="3" fillId="0" borderId="2" xfId="0" applyFont="1" applyBorder="1" applyAlignment="1" applyProtection="1">
      <alignment horizontal="right" vertical="center"/>
      <protection locked="0"/>
    </xf>
    <xf numFmtId="164" fontId="3" fillId="0" borderId="2" xfId="0" applyNumberFormat="1" applyFont="1" applyBorder="1" applyAlignment="1" applyProtection="1">
      <alignment horizontal="right" vertical="center"/>
      <protection locked="0"/>
    </xf>
    <xf numFmtId="0" fontId="0" fillId="0" borderId="15" xfId="0" applyBorder="1" applyAlignment="1">
      <alignment horizontal="right"/>
    </xf>
    <xf numFmtId="0" fontId="3" fillId="0" borderId="15" xfId="8" applyFont="1" applyFill="1" applyBorder="1" applyAlignment="1" applyProtection="1">
      <alignment horizontal="right" vertical="justify" wrapText="1"/>
      <protection locked="0"/>
    </xf>
    <xf numFmtId="0" fontId="3" fillId="0" borderId="0" xfId="8" applyFont="1" applyBorder="1" applyAlignment="1" applyProtection="1">
      <alignment horizontal="right" vertical="justify" wrapText="1"/>
      <protection locked="0"/>
    </xf>
    <xf numFmtId="0" fontId="7" fillId="4" borderId="18" xfId="0" applyFont="1" applyFill="1" applyBorder="1" applyAlignment="1">
      <alignment horizontal="right" vertical="center"/>
    </xf>
    <xf numFmtId="0" fontId="3" fillId="0" borderId="18" xfId="8" applyFont="1" applyFill="1" applyBorder="1" applyAlignment="1" applyProtection="1">
      <alignment horizontal="right" vertical="justify" wrapText="1"/>
      <protection locked="0"/>
    </xf>
    <xf numFmtId="0" fontId="3" fillId="0" borderId="17" xfId="0" applyFont="1" applyBorder="1" applyAlignment="1" applyProtection="1">
      <alignment horizontal="right" vertical="center"/>
      <protection locked="0"/>
    </xf>
    <xf numFmtId="0" fontId="3" fillId="0" borderId="15" xfId="0" applyFont="1" applyBorder="1" applyAlignment="1">
      <alignment horizontal="right" vertical="center" wrapText="1"/>
    </xf>
    <xf numFmtId="0" fontId="3" fillId="6" borderId="17" xfId="8" applyFont="1" applyFill="1" applyBorder="1" applyAlignment="1" applyProtection="1">
      <alignment horizontal="right" vertical="center"/>
      <protection locked="0"/>
    </xf>
    <xf numFmtId="164" fontId="3" fillId="6" borderId="2" xfId="8" applyNumberFormat="1" applyFont="1" applyFill="1" applyBorder="1" applyAlignment="1" applyProtection="1">
      <alignment horizontal="right" vertical="center"/>
      <protection locked="0"/>
    </xf>
    <xf numFmtId="0" fontId="10" fillId="0" borderId="15" xfId="0" applyFont="1" applyBorder="1" applyAlignment="1">
      <alignment horizontal="right" vertical="center"/>
    </xf>
    <xf numFmtId="0" fontId="3" fillId="0" borderId="18" xfId="0" applyFont="1" applyBorder="1" applyAlignment="1" applyProtection="1">
      <alignment horizontal="right" vertical="center"/>
      <protection locked="0"/>
    </xf>
    <xf numFmtId="164" fontId="3" fillId="0" borderId="9" xfId="0" applyNumberFormat="1" applyFont="1" applyBorder="1" applyAlignment="1" applyProtection="1">
      <alignment horizontal="right" vertical="center"/>
      <protection locked="0"/>
    </xf>
    <xf numFmtId="0" fontId="3" fillId="0" borderId="13" xfId="8" applyFont="1" applyFill="1" applyBorder="1" applyAlignment="1" applyProtection="1">
      <alignment horizontal="right" vertical="justify" wrapText="1"/>
      <protection locked="0"/>
    </xf>
    <xf numFmtId="0" fontId="3" fillId="0" borderId="13" xfId="8" applyFont="1" applyBorder="1" applyAlignment="1" applyProtection="1">
      <alignment horizontal="right" vertical="justify" wrapText="1"/>
      <protection locked="0"/>
    </xf>
    <xf numFmtId="0" fontId="0" fillId="0" borderId="18" xfId="0" applyBorder="1" applyAlignment="1">
      <alignment horizontal="right"/>
    </xf>
    <xf numFmtId="0" fontId="0" fillId="0" borderId="9" xfId="0" applyBorder="1" applyAlignment="1">
      <alignment horizontal="right"/>
    </xf>
    <xf numFmtId="0" fontId="7" fillId="4" borderId="13" xfId="0" applyFont="1" applyFill="1" applyBorder="1" applyAlignment="1">
      <alignment horizontal="right" vertical="center"/>
    </xf>
  </cellXfs>
  <cellStyles count="10">
    <cellStyle name="Обычный" xfId="0" builtinId="0"/>
    <cellStyle name="Обычный 12 3 10" xfId="7"/>
    <cellStyle name="Обычный 2" xfId="2"/>
    <cellStyle name="Обычный 2 2 4" xfId="4"/>
    <cellStyle name="Обычный 2 3 4" xfId="5"/>
    <cellStyle name="Обычный 3" xfId="8"/>
    <cellStyle name="Обычный 5" xfId="6"/>
    <cellStyle name="Обычный 5 2" xfId="1"/>
    <cellStyle name="Обычный 5 4" xfId="3"/>
    <cellStyle name="Примечание 2" xfId="9"/>
  </cellStyles>
  <dxfs count="51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52"/>
  <sheetViews>
    <sheetView tabSelected="1" workbookViewId="0">
      <selection activeCell="R3" sqref="R3:R4"/>
    </sheetView>
  </sheetViews>
  <sheetFormatPr defaultRowHeight="15" x14ac:dyDescent="0.25"/>
  <cols>
    <col min="1" max="1" width="17.28515625" customWidth="1"/>
    <col min="4" max="4" width="5.7109375" customWidth="1"/>
    <col min="5" max="5" width="23.5703125" customWidth="1"/>
    <col min="6" max="6" width="7.140625" style="114" customWidth="1"/>
    <col min="7" max="7" width="4.28515625" style="114" customWidth="1"/>
    <col min="8" max="9" width="9.140625" style="115"/>
    <col min="10" max="10" width="11.42578125" style="331" bestFit="1" customWidth="1"/>
    <col min="11" max="11" width="9.140625" style="332"/>
    <col min="12" max="12" width="9.140625" style="151"/>
    <col min="13" max="13" width="11.7109375" customWidth="1"/>
    <col min="14" max="14" width="9.140625" style="115"/>
    <col min="15" max="15" width="12.42578125" style="115" customWidth="1"/>
    <col min="16" max="16" width="9.140625" style="115"/>
  </cols>
  <sheetData>
    <row r="1" spans="1:16" ht="102" x14ac:dyDescent="0.25">
      <c r="A1" s="1" t="s">
        <v>0</v>
      </c>
      <c r="B1" s="1" t="s">
        <v>1</v>
      </c>
      <c r="C1" s="1" t="s">
        <v>2</v>
      </c>
      <c r="D1" s="1" t="s">
        <v>3</v>
      </c>
      <c r="E1" s="374" t="s">
        <v>4</v>
      </c>
      <c r="F1" s="110" t="s">
        <v>5</v>
      </c>
      <c r="G1" s="110" t="s">
        <v>6</v>
      </c>
      <c r="H1" s="375" t="s">
        <v>362</v>
      </c>
      <c r="I1" s="116" t="s">
        <v>363</v>
      </c>
      <c r="J1" s="320" t="s">
        <v>364</v>
      </c>
      <c r="K1" s="321" t="s">
        <v>365</v>
      </c>
      <c r="L1" s="147" t="s">
        <v>366</v>
      </c>
      <c r="M1" s="1" t="s">
        <v>367</v>
      </c>
      <c r="N1" s="110" t="s">
        <v>7</v>
      </c>
      <c r="O1" s="110" t="s">
        <v>8</v>
      </c>
      <c r="P1" s="110" t="s">
        <v>9</v>
      </c>
    </row>
    <row r="2" spans="1:16" x14ac:dyDescent="0.25">
      <c r="A2" s="4" t="s">
        <v>31</v>
      </c>
      <c r="B2" s="4" t="s">
        <v>30</v>
      </c>
      <c r="C2" s="4" t="s">
        <v>32</v>
      </c>
      <c r="D2" s="5" t="s">
        <v>13</v>
      </c>
      <c r="E2" s="6" t="s">
        <v>14</v>
      </c>
      <c r="F2" s="488">
        <v>8</v>
      </c>
      <c r="G2" s="489">
        <v>8</v>
      </c>
      <c r="H2" s="135">
        <v>135</v>
      </c>
      <c r="I2" s="136">
        <v>94</v>
      </c>
      <c r="J2" s="143">
        <f>H2+I2</f>
        <v>229</v>
      </c>
      <c r="K2" s="37">
        <v>300</v>
      </c>
      <c r="L2" s="148">
        <f>J2/K2</f>
        <v>0.76333333333333331</v>
      </c>
      <c r="M2" s="7" t="s">
        <v>38</v>
      </c>
      <c r="N2" s="159" t="s">
        <v>16</v>
      </c>
      <c r="O2" s="160">
        <v>40320</v>
      </c>
      <c r="P2" s="161">
        <v>932006</v>
      </c>
    </row>
    <row r="3" spans="1:16" s="245" customFormat="1" ht="20.100000000000001" customHeight="1" x14ac:dyDescent="0.25">
      <c r="A3" s="247" t="s">
        <v>261</v>
      </c>
      <c r="B3" s="39" t="s">
        <v>262</v>
      </c>
      <c r="C3" s="39" t="s">
        <v>60</v>
      </c>
      <c r="D3" s="39" t="s">
        <v>20</v>
      </c>
      <c r="E3" s="39" t="s">
        <v>263</v>
      </c>
      <c r="F3" s="378">
        <v>9</v>
      </c>
      <c r="G3" s="379">
        <v>9</v>
      </c>
      <c r="H3" s="322">
        <v>105</v>
      </c>
      <c r="I3" s="217">
        <v>110</v>
      </c>
      <c r="J3" s="333">
        <f>H3+I3</f>
        <v>215</v>
      </c>
      <c r="K3" s="217">
        <v>300</v>
      </c>
      <c r="L3" s="334">
        <f>J3/K3</f>
        <v>0.71666666666666667</v>
      </c>
      <c r="M3" s="39" t="s">
        <v>15</v>
      </c>
      <c r="N3" s="278" t="s">
        <v>16</v>
      </c>
      <c r="O3" s="265">
        <v>39978</v>
      </c>
      <c r="P3" s="244">
        <v>932006</v>
      </c>
    </row>
    <row r="4" spans="1:16" x14ac:dyDescent="0.25">
      <c r="A4" s="15" t="s">
        <v>160</v>
      </c>
      <c r="B4" s="14" t="s">
        <v>161</v>
      </c>
      <c r="C4" s="14" t="s">
        <v>116</v>
      </c>
      <c r="D4" s="14" t="s">
        <v>54</v>
      </c>
      <c r="E4" s="10" t="s">
        <v>159</v>
      </c>
      <c r="F4" s="114">
        <v>10</v>
      </c>
      <c r="G4" s="114">
        <v>10</v>
      </c>
      <c r="H4" s="140">
        <v>146</v>
      </c>
      <c r="I4" s="127">
        <v>126</v>
      </c>
      <c r="J4" s="143">
        <f>H4+I4</f>
        <v>272</v>
      </c>
      <c r="K4" s="14">
        <v>300</v>
      </c>
      <c r="L4" s="150">
        <f>J4/K4</f>
        <v>0.90666666666666662</v>
      </c>
      <c r="M4" s="14" t="s">
        <v>38</v>
      </c>
      <c r="N4" s="119" t="s">
        <v>16</v>
      </c>
      <c r="O4" s="420">
        <v>39416</v>
      </c>
      <c r="P4" s="114">
        <v>932005</v>
      </c>
    </row>
    <row r="5" spans="1:16" s="245" customFormat="1" ht="20.100000000000001" customHeight="1" x14ac:dyDescent="0.25">
      <c r="A5" s="247" t="s">
        <v>264</v>
      </c>
      <c r="B5" s="39" t="s">
        <v>265</v>
      </c>
      <c r="C5" s="39" t="s">
        <v>100</v>
      </c>
      <c r="D5" s="39" t="s">
        <v>20</v>
      </c>
      <c r="E5" s="39" t="s">
        <v>263</v>
      </c>
      <c r="F5" s="390">
        <v>9</v>
      </c>
      <c r="G5" s="391">
        <v>9</v>
      </c>
      <c r="H5" s="322">
        <v>108</v>
      </c>
      <c r="I5" s="217">
        <v>106</v>
      </c>
      <c r="J5" s="333">
        <f>H5+I5</f>
        <v>214</v>
      </c>
      <c r="K5" s="217">
        <v>300</v>
      </c>
      <c r="L5" s="334">
        <f>J5/K5</f>
        <v>0.71333333333333337</v>
      </c>
      <c r="M5" s="39" t="s">
        <v>15</v>
      </c>
      <c r="N5" s="278" t="s">
        <v>16</v>
      </c>
      <c r="O5" s="265">
        <v>39792</v>
      </c>
      <c r="P5" s="244">
        <v>932006</v>
      </c>
    </row>
    <row r="6" spans="1:16" x14ac:dyDescent="0.25">
      <c r="A6" s="4" t="s">
        <v>29</v>
      </c>
      <c r="B6" s="4" t="s">
        <v>30</v>
      </c>
      <c r="C6" s="4" t="s">
        <v>12</v>
      </c>
      <c r="D6" s="5" t="s">
        <v>13</v>
      </c>
      <c r="E6" s="6" t="s">
        <v>14</v>
      </c>
      <c r="F6" s="190">
        <v>8</v>
      </c>
      <c r="G6" s="191">
        <v>8</v>
      </c>
      <c r="H6" s="135">
        <v>116</v>
      </c>
      <c r="I6" s="136">
        <v>98</v>
      </c>
      <c r="J6" s="143">
        <f>H6+I6</f>
        <v>214</v>
      </c>
      <c r="K6" s="37">
        <v>300</v>
      </c>
      <c r="L6" s="148">
        <f>J6/K6</f>
        <v>0.71333333333333337</v>
      </c>
      <c r="M6" s="7" t="s">
        <v>15</v>
      </c>
      <c r="N6" s="159" t="s">
        <v>16</v>
      </c>
      <c r="O6" s="160">
        <v>40160</v>
      </c>
      <c r="P6" s="161">
        <v>932006</v>
      </c>
    </row>
    <row r="7" spans="1:16" x14ac:dyDescent="0.25">
      <c r="A7" s="15" t="s">
        <v>171</v>
      </c>
      <c r="B7" s="14" t="s">
        <v>172</v>
      </c>
      <c r="C7" s="14" t="s">
        <v>165</v>
      </c>
      <c r="D7" s="14" t="s">
        <v>54</v>
      </c>
      <c r="E7" s="14" t="s">
        <v>159</v>
      </c>
      <c r="F7" s="114">
        <v>8</v>
      </c>
      <c r="G7" s="114">
        <v>8</v>
      </c>
      <c r="H7" s="133">
        <v>138</v>
      </c>
      <c r="I7" s="127">
        <v>76</v>
      </c>
      <c r="J7" s="143">
        <f>H7+I7</f>
        <v>214</v>
      </c>
      <c r="K7" s="37">
        <v>300</v>
      </c>
      <c r="L7" s="148">
        <f>J7/K7</f>
        <v>0.71333333333333337</v>
      </c>
      <c r="M7" s="7" t="s">
        <v>15</v>
      </c>
      <c r="N7" s="37" t="s">
        <v>16</v>
      </c>
      <c r="O7" s="165">
        <v>40611</v>
      </c>
      <c r="P7" s="134">
        <v>932005</v>
      </c>
    </row>
    <row r="8" spans="1:16" x14ac:dyDescent="0.25">
      <c r="A8" s="14" t="s">
        <v>267</v>
      </c>
      <c r="B8" s="14" t="s">
        <v>123</v>
      </c>
      <c r="C8" s="14" t="s">
        <v>268</v>
      </c>
      <c r="D8" s="14" t="s">
        <v>20</v>
      </c>
      <c r="E8" s="14" t="s">
        <v>263</v>
      </c>
      <c r="F8" s="117">
        <v>8</v>
      </c>
      <c r="G8" s="192">
        <v>8</v>
      </c>
      <c r="H8" s="133">
        <v>120</v>
      </c>
      <c r="I8" s="127">
        <v>86</v>
      </c>
      <c r="J8" s="143">
        <f>H8+I8</f>
        <v>206</v>
      </c>
      <c r="K8" s="37">
        <v>300</v>
      </c>
      <c r="L8" s="148">
        <f>J8/K8</f>
        <v>0.68666666666666665</v>
      </c>
      <c r="M8" s="7" t="s">
        <v>15</v>
      </c>
      <c r="N8" s="37" t="s">
        <v>16</v>
      </c>
      <c r="O8" s="165">
        <v>40175</v>
      </c>
      <c r="P8" s="153">
        <v>932006</v>
      </c>
    </row>
    <row r="9" spans="1:16" ht="15.75" x14ac:dyDescent="0.25">
      <c r="A9" s="58" t="s">
        <v>280</v>
      </c>
      <c r="B9" s="58" t="s">
        <v>161</v>
      </c>
      <c r="C9" s="58" t="s">
        <v>165</v>
      </c>
      <c r="D9" s="231" t="s">
        <v>54</v>
      </c>
      <c r="E9" s="346" t="s">
        <v>281</v>
      </c>
      <c r="F9" s="234">
        <v>11</v>
      </c>
      <c r="G9" s="235">
        <v>11</v>
      </c>
      <c r="H9" s="234">
        <v>143</v>
      </c>
      <c r="I9" s="234">
        <v>105</v>
      </c>
      <c r="J9" s="145">
        <f>H9+I9</f>
        <v>248</v>
      </c>
      <c r="K9" s="92">
        <v>300</v>
      </c>
      <c r="L9" s="149">
        <f>J9/K9</f>
        <v>0.82666666666666666</v>
      </c>
      <c r="M9" s="12" t="s">
        <v>38</v>
      </c>
      <c r="N9" s="119" t="s">
        <v>39</v>
      </c>
      <c r="O9" s="417"/>
      <c r="P9" s="422">
        <v>932001</v>
      </c>
    </row>
    <row r="10" spans="1:16" s="245" customFormat="1" ht="20.100000000000001" customHeight="1" x14ac:dyDescent="0.25">
      <c r="A10" s="256" t="s">
        <v>330</v>
      </c>
      <c r="B10" s="257" t="s">
        <v>34</v>
      </c>
      <c r="C10" s="258" t="s">
        <v>69</v>
      </c>
      <c r="D10" s="344" t="s">
        <v>13</v>
      </c>
      <c r="E10" s="260" t="s">
        <v>346</v>
      </c>
      <c r="F10" s="380">
        <v>9</v>
      </c>
      <c r="G10" s="381">
        <v>9</v>
      </c>
      <c r="H10" s="323">
        <v>111</v>
      </c>
      <c r="I10" s="285">
        <v>94</v>
      </c>
      <c r="J10" s="333">
        <f>H10+I10</f>
        <v>205</v>
      </c>
      <c r="K10" s="217">
        <v>300</v>
      </c>
      <c r="L10" s="334">
        <f>J10/K10</f>
        <v>0.68333333333333335</v>
      </c>
      <c r="M10" s="39" t="s">
        <v>15</v>
      </c>
      <c r="N10" s="324" t="s">
        <v>16</v>
      </c>
      <c r="O10" s="263">
        <v>40059</v>
      </c>
      <c r="P10" s="264">
        <v>932002</v>
      </c>
    </row>
    <row r="11" spans="1:16" x14ac:dyDescent="0.25">
      <c r="A11" s="15" t="s">
        <v>164</v>
      </c>
      <c r="B11" s="14" t="s">
        <v>18</v>
      </c>
      <c r="C11" s="14" t="s">
        <v>165</v>
      </c>
      <c r="D11" s="17" t="s">
        <v>54</v>
      </c>
      <c r="E11" s="10" t="s">
        <v>159</v>
      </c>
      <c r="F11" s="114">
        <v>10</v>
      </c>
      <c r="G11" s="114">
        <v>10</v>
      </c>
      <c r="H11" s="140">
        <v>134</v>
      </c>
      <c r="I11" s="127">
        <v>132</v>
      </c>
      <c r="J11" s="143">
        <f>H11+I11</f>
        <v>266</v>
      </c>
      <c r="K11" s="14">
        <v>300</v>
      </c>
      <c r="L11" s="150">
        <f>J11/K11</f>
        <v>0.88666666666666671</v>
      </c>
      <c r="M11" s="14" t="s">
        <v>38</v>
      </c>
      <c r="N11" s="119" t="s">
        <v>16</v>
      </c>
      <c r="O11" s="420">
        <v>39485</v>
      </c>
      <c r="P11" s="421">
        <v>932005</v>
      </c>
    </row>
    <row r="12" spans="1:16" x14ac:dyDescent="0.25">
      <c r="A12" s="14" t="s">
        <v>168</v>
      </c>
      <c r="B12" s="14" t="s">
        <v>169</v>
      </c>
      <c r="C12" s="13" t="s">
        <v>165</v>
      </c>
      <c r="D12" s="17" t="s">
        <v>54</v>
      </c>
      <c r="E12" s="10" t="s">
        <v>159</v>
      </c>
      <c r="F12" s="490">
        <v>7</v>
      </c>
      <c r="G12" s="491">
        <v>7</v>
      </c>
      <c r="H12" s="51">
        <v>126</v>
      </c>
      <c r="I12" s="117">
        <v>97</v>
      </c>
      <c r="J12" s="107">
        <f>H12+I12</f>
        <v>223</v>
      </c>
      <c r="K12" s="107">
        <v>300</v>
      </c>
      <c r="L12" s="109">
        <f>J12/K12</f>
        <v>0.74333333333333329</v>
      </c>
      <c r="M12" s="14" t="s">
        <v>15</v>
      </c>
      <c r="N12" s="119" t="s">
        <v>16</v>
      </c>
      <c r="O12" s="38">
        <v>40798</v>
      </c>
      <c r="P12" s="104">
        <v>932005</v>
      </c>
    </row>
    <row r="13" spans="1:16" x14ac:dyDescent="0.25">
      <c r="A13" s="67" t="s">
        <v>315</v>
      </c>
      <c r="B13" s="61" t="s">
        <v>316</v>
      </c>
      <c r="C13" s="61" t="s">
        <v>317</v>
      </c>
      <c r="D13" s="101" t="s">
        <v>54</v>
      </c>
      <c r="E13" s="73" t="s">
        <v>281</v>
      </c>
      <c r="F13" s="492">
        <v>7</v>
      </c>
      <c r="G13" s="493">
        <v>7</v>
      </c>
      <c r="H13" s="51">
        <v>114</v>
      </c>
      <c r="I13" s="117">
        <v>64</v>
      </c>
      <c r="J13" s="107">
        <f>H13+I13</f>
        <v>178</v>
      </c>
      <c r="K13" s="107">
        <v>300</v>
      </c>
      <c r="L13" s="109">
        <f>J13/K13</f>
        <v>0.59333333333333338</v>
      </c>
      <c r="M13" s="14" t="s">
        <v>15</v>
      </c>
      <c r="N13" s="119" t="s">
        <v>39</v>
      </c>
      <c r="O13" s="228">
        <v>40683</v>
      </c>
      <c r="P13" s="57">
        <v>932001</v>
      </c>
    </row>
    <row r="14" spans="1:16" ht="25.5" x14ac:dyDescent="0.25">
      <c r="A14" s="42" t="s">
        <v>162</v>
      </c>
      <c r="B14" s="42" t="s">
        <v>163</v>
      </c>
      <c r="C14" s="42" t="s">
        <v>85</v>
      </c>
      <c r="D14" s="181" t="s">
        <v>36</v>
      </c>
      <c r="E14" s="10" t="s">
        <v>159</v>
      </c>
      <c r="F14" s="114">
        <v>10</v>
      </c>
      <c r="G14" s="114">
        <v>10</v>
      </c>
      <c r="H14" s="377">
        <v>141</v>
      </c>
      <c r="I14" s="42">
        <v>114</v>
      </c>
      <c r="J14" s="143">
        <f>H14+I14</f>
        <v>255</v>
      </c>
      <c r="K14" s="14">
        <v>300</v>
      </c>
      <c r="L14" s="150">
        <f>J14/K14</f>
        <v>0.85</v>
      </c>
      <c r="M14" s="14" t="s">
        <v>38</v>
      </c>
      <c r="N14" s="119" t="s">
        <v>16</v>
      </c>
      <c r="O14" s="420">
        <v>39794</v>
      </c>
      <c r="P14" s="114">
        <v>932005</v>
      </c>
    </row>
    <row r="15" spans="1:16" x14ac:dyDescent="0.25">
      <c r="A15" s="15" t="s">
        <v>173</v>
      </c>
      <c r="B15" s="14" t="s">
        <v>174</v>
      </c>
      <c r="C15" s="14" t="s">
        <v>26</v>
      </c>
      <c r="D15" s="17" t="s">
        <v>54</v>
      </c>
      <c r="E15" s="10" t="s">
        <v>159</v>
      </c>
      <c r="F15" s="490">
        <v>8</v>
      </c>
      <c r="G15" s="491">
        <v>8</v>
      </c>
      <c r="H15" s="133">
        <v>123</v>
      </c>
      <c r="I15" s="127">
        <v>77</v>
      </c>
      <c r="J15" s="143">
        <f>H15+I15</f>
        <v>200</v>
      </c>
      <c r="K15" s="37">
        <v>300</v>
      </c>
      <c r="L15" s="148">
        <f>J15/K15</f>
        <v>0.66666666666666663</v>
      </c>
      <c r="M15" s="7" t="s">
        <v>15</v>
      </c>
      <c r="N15" s="37" t="s">
        <v>16</v>
      </c>
      <c r="O15" s="165">
        <v>40284</v>
      </c>
      <c r="P15" s="134">
        <v>932005</v>
      </c>
    </row>
    <row r="16" spans="1:16" s="245" customFormat="1" ht="20.100000000000001" customHeight="1" x14ac:dyDescent="0.25">
      <c r="A16" s="256" t="s">
        <v>350</v>
      </c>
      <c r="B16" s="257" t="s">
        <v>208</v>
      </c>
      <c r="C16" s="258" t="s">
        <v>351</v>
      </c>
      <c r="D16" s="259" t="s">
        <v>20</v>
      </c>
      <c r="E16" s="260" t="s">
        <v>346</v>
      </c>
      <c r="F16" s="261">
        <v>9</v>
      </c>
      <c r="G16" s="262">
        <v>9</v>
      </c>
      <c r="H16" s="323">
        <v>119</v>
      </c>
      <c r="I16" s="285">
        <v>84</v>
      </c>
      <c r="J16" s="333">
        <f>H16+I16</f>
        <v>203</v>
      </c>
      <c r="K16" s="217">
        <v>300</v>
      </c>
      <c r="L16" s="334">
        <f>J16/K16</f>
        <v>0.67666666666666664</v>
      </c>
      <c r="M16" s="39" t="s">
        <v>15</v>
      </c>
      <c r="N16" s="324" t="s">
        <v>16</v>
      </c>
      <c r="O16" s="263">
        <v>40042</v>
      </c>
      <c r="P16" s="264">
        <v>932002</v>
      </c>
    </row>
    <row r="17" spans="1:16" s="245" customFormat="1" ht="20.100000000000001" customHeight="1" x14ac:dyDescent="0.25">
      <c r="A17" s="266" t="s">
        <v>177</v>
      </c>
      <c r="B17" s="266" t="s">
        <v>103</v>
      </c>
      <c r="C17" s="266" t="s">
        <v>113</v>
      </c>
      <c r="D17" s="345" t="s">
        <v>13</v>
      </c>
      <c r="E17" s="254" t="s">
        <v>176</v>
      </c>
      <c r="F17" s="267">
        <v>9</v>
      </c>
      <c r="G17" s="354">
        <v>9</v>
      </c>
      <c r="H17" s="267">
        <v>95</v>
      </c>
      <c r="I17" s="267">
        <v>108</v>
      </c>
      <c r="J17" s="333">
        <f>H17+I17</f>
        <v>203</v>
      </c>
      <c r="K17" s="217">
        <v>300</v>
      </c>
      <c r="L17" s="334">
        <f>J17/K17</f>
        <v>0.67666666666666664</v>
      </c>
      <c r="M17" s="39" t="s">
        <v>15</v>
      </c>
      <c r="N17" s="267" t="s">
        <v>39</v>
      </c>
      <c r="O17" s="268">
        <v>39863</v>
      </c>
      <c r="P17" s="266">
        <v>932008</v>
      </c>
    </row>
    <row r="18" spans="1:16" s="245" customFormat="1" ht="20.100000000000001" customHeight="1" x14ac:dyDescent="0.25">
      <c r="A18" s="58" t="s">
        <v>285</v>
      </c>
      <c r="B18" s="58" t="s">
        <v>286</v>
      </c>
      <c r="C18" s="58" t="s">
        <v>131</v>
      </c>
      <c r="D18" s="231" t="s">
        <v>54</v>
      </c>
      <c r="E18" s="346" t="s">
        <v>281</v>
      </c>
      <c r="F18" s="234">
        <v>9</v>
      </c>
      <c r="G18" s="235">
        <v>9</v>
      </c>
      <c r="H18" s="325">
        <v>120</v>
      </c>
      <c r="I18" s="325">
        <v>76</v>
      </c>
      <c r="J18" s="333">
        <f>H18+I18</f>
        <v>196</v>
      </c>
      <c r="K18" s="217">
        <v>300</v>
      </c>
      <c r="L18" s="334">
        <f>J18/K18</f>
        <v>0.65333333333333332</v>
      </c>
      <c r="M18" s="39" t="s">
        <v>15</v>
      </c>
      <c r="N18" s="278" t="s">
        <v>39</v>
      </c>
      <c r="O18" s="265"/>
      <c r="P18" s="244">
        <v>932001</v>
      </c>
    </row>
    <row r="19" spans="1:16" ht="15.75" x14ac:dyDescent="0.25">
      <c r="A19" s="77" t="s">
        <v>326</v>
      </c>
      <c r="B19" s="77" t="s">
        <v>148</v>
      </c>
      <c r="C19" s="77" t="s">
        <v>327</v>
      </c>
      <c r="D19" s="177" t="s">
        <v>13</v>
      </c>
      <c r="E19" s="179" t="s">
        <v>263</v>
      </c>
      <c r="F19" s="194">
        <v>8</v>
      </c>
      <c r="G19" s="195">
        <f>F19</f>
        <v>8</v>
      </c>
      <c r="H19" s="138">
        <v>113</v>
      </c>
      <c r="I19" s="139">
        <v>82</v>
      </c>
      <c r="J19" s="143">
        <f>H19+I19</f>
        <v>195</v>
      </c>
      <c r="K19" s="37">
        <v>300</v>
      </c>
      <c r="L19" s="148">
        <f>J19/K19</f>
        <v>0.65</v>
      </c>
      <c r="M19" s="7" t="s">
        <v>15</v>
      </c>
      <c r="N19" s="159" t="s">
        <v>16</v>
      </c>
      <c r="O19" s="164">
        <v>40204</v>
      </c>
      <c r="P19" s="80">
        <v>932006</v>
      </c>
    </row>
    <row r="20" spans="1:16" x14ac:dyDescent="0.25">
      <c r="A20" s="61" t="s">
        <v>320</v>
      </c>
      <c r="B20" s="61" t="s">
        <v>110</v>
      </c>
      <c r="C20" s="61" t="s">
        <v>149</v>
      </c>
      <c r="D20" s="101" t="s">
        <v>36</v>
      </c>
      <c r="E20" s="73" t="s">
        <v>281</v>
      </c>
      <c r="F20" s="199">
        <v>7</v>
      </c>
      <c r="G20" s="494">
        <v>7</v>
      </c>
      <c r="H20" s="51">
        <v>93</v>
      </c>
      <c r="I20" s="117">
        <v>74</v>
      </c>
      <c r="J20" s="107">
        <f>H20+I20</f>
        <v>167</v>
      </c>
      <c r="K20" s="107">
        <v>300</v>
      </c>
      <c r="L20" s="109">
        <f>J20/K20</f>
        <v>0.55666666666666664</v>
      </c>
      <c r="M20" s="14" t="s">
        <v>15</v>
      </c>
      <c r="N20" s="119" t="s">
        <v>39</v>
      </c>
      <c r="O20" s="74">
        <v>40598</v>
      </c>
      <c r="P20" s="57">
        <v>932001</v>
      </c>
    </row>
    <row r="21" spans="1:16" s="245" customFormat="1" ht="20.100000000000001" customHeight="1" x14ac:dyDescent="0.25">
      <c r="A21" s="309" t="s">
        <v>192</v>
      </c>
      <c r="B21" s="310" t="s">
        <v>172</v>
      </c>
      <c r="C21" s="310" t="s">
        <v>193</v>
      </c>
      <c r="D21" s="40" t="s">
        <v>54</v>
      </c>
      <c r="E21" s="311" t="s">
        <v>194</v>
      </c>
      <c r="F21" s="217" t="s">
        <v>195</v>
      </c>
      <c r="G21" s="275">
        <v>9</v>
      </c>
      <c r="H21" s="359">
        <v>122</v>
      </c>
      <c r="I21" s="322">
        <v>74</v>
      </c>
      <c r="J21" s="333">
        <f>H21+I21</f>
        <v>196</v>
      </c>
      <c r="K21" s="217">
        <v>300</v>
      </c>
      <c r="L21" s="334">
        <f>J21/K21</f>
        <v>0.65333333333333332</v>
      </c>
      <c r="M21" s="39" t="s">
        <v>15</v>
      </c>
      <c r="N21" s="278" t="s">
        <v>16</v>
      </c>
      <c r="O21" s="312">
        <v>39899</v>
      </c>
      <c r="P21" s="247">
        <v>932007</v>
      </c>
    </row>
    <row r="22" spans="1:16" s="245" customFormat="1" ht="20.100000000000001" customHeight="1" x14ac:dyDescent="0.25">
      <c r="A22" s="256" t="s">
        <v>347</v>
      </c>
      <c r="B22" s="257" t="s">
        <v>348</v>
      </c>
      <c r="C22" s="258" t="s">
        <v>349</v>
      </c>
      <c r="D22" s="283" t="s">
        <v>13</v>
      </c>
      <c r="E22" s="256" t="s">
        <v>346</v>
      </c>
      <c r="F22" s="284">
        <v>9</v>
      </c>
      <c r="G22" s="285">
        <v>9</v>
      </c>
      <c r="H22" s="323">
        <v>100</v>
      </c>
      <c r="I22" s="285">
        <v>80</v>
      </c>
      <c r="J22" s="333">
        <f>H22+I22</f>
        <v>180</v>
      </c>
      <c r="K22" s="217">
        <v>300</v>
      </c>
      <c r="L22" s="334">
        <f>J22/K22</f>
        <v>0.6</v>
      </c>
      <c r="M22" s="39" t="s">
        <v>15</v>
      </c>
      <c r="N22" s="324" t="s">
        <v>16</v>
      </c>
      <c r="O22" s="263">
        <v>39959</v>
      </c>
      <c r="P22" s="264">
        <v>932002</v>
      </c>
    </row>
    <row r="23" spans="1:16" s="245" customFormat="1" ht="20.100000000000001" customHeight="1" x14ac:dyDescent="0.25">
      <c r="A23" s="240" t="s">
        <v>196</v>
      </c>
      <c r="B23" s="240" t="s">
        <v>197</v>
      </c>
      <c r="C23" s="240" t="s">
        <v>52</v>
      </c>
      <c r="D23" s="241" t="s">
        <v>36</v>
      </c>
      <c r="E23" s="40" t="s">
        <v>198</v>
      </c>
      <c r="F23" s="242" t="s">
        <v>141</v>
      </c>
      <c r="G23" s="242">
        <v>9</v>
      </c>
      <c r="H23" s="322">
        <v>93</v>
      </c>
      <c r="I23" s="217">
        <v>86</v>
      </c>
      <c r="J23" s="333">
        <f>H23+I23</f>
        <v>179</v>
      </c>
      <c r="K23" s="217">
        <v>300</v>
      </c>
      <c r="L23" s="334">
        <f>J23/K23</f>
        <v>0.59666666666666668</v>
      </c>
      <c r="M23" s="39" t="s">
        <v>15</v>
      </c>
      <c r="N23" s="278" t="s">
        <v>39</v>
      </c>
      <c r="O23" s="243">
        <v>40010</v>
      </c>
      <c r="P23" s="244">
        <v>932012</v>
      </c>
    </row>
    <row r="24" spans="1:16" s="245" customFormat="1" ht="20.100000000000001" customHeight="1" x14ac:dyDescent="0.25">
      <c r="A24" s="58" t="s">
        <v>291</v>
      </c>
      <c r="B24" s="58" t="s">
        <v>188</v>
      </c>
      <c r="C24" s="58" t="s">
        <v>26</v>
      </c>
      <c r="D24" s="60" t="s">
        <v>54</v>
      </c>
      <c r="E24" s="58" t="s">
        <v>281</v>
      </c>
      <c r="F24" s="234">
        <v>9</v>
      </c>
      <c r="G24" s="234">
        <v>9</v>
      </c>
      <c r="H24" s="325">
        <v>85</v>
      </c>
      <c r="I24" s="325">
        <v>94</v>
      </c>
      <c r="J24" s="333">
        <f>H24+I24</f>
        <v>179</v>
      </c>
      <c r="K24" s="217">
        <v>300</v>
      </c>
      <c r="L24" s="334">
        <f>J24/K24</f>
        <v>0.59666666666666668</v>
      </c>
      <c r="M24" s="39" t="s">
        <v>15</v>
      </c>
      <c r="N24" s="278" t="s">
        <v>39</v>
      </c>
      <c r="O24" s="265"/>
      <c r="P24" s="244">
        <v>932001</v>
      </c>
    </row>
    <row r="25" spans="1:16" s="245" customFormat="1" ht="20.100000000000001" customHeight="1" x14ac:dyDescent="0.25">
      <c r="A25" s="286" t="s">
        <v>207</v>
      </c>
      <c r="B25" s="286" t="s">
        <v>208</v>
      </c>
      <c r="C25" s="286" t="s">
        <v>209</v>
      </c>
      <c r="D25" s="287" t="s">
        <v>20</v>
      </c>
      <c r="E25" s="40" t="s">
        <v>202</v>
      </c>
      <c r="F25" s="288">
        <v>9</v>
      </c>
      <c r="G25" s="275">
        <v>9</v>
      </c>
      <c r="H25" s="251">
        <v>78</v>
      </c>
      <c r="I25" s="217">
        <v>92</v>
      </c>
      <c r="J25" s="333">
        <f>H25+I25</f>
        <v>170</v>
      </c>
      <c r="K25" s="217">
        <v>300</v>
      </c>
      <c r="L25" s="334">
        <f>J25/K25</f>
        <v>0.56666666666666665</v>
      </c>
      <c r="M25" s="39" t="s">
        <v>15</v>
      </c>
      <c r="N25" s="278" t="s">
        <v>39</v>
      </c>
      <c r="O25" s="289" t="s">
        <v>210</v>
      </c>
      <c r="P25" s="277">
        <v>932013</v>
      </c>
    </row>
    <row r="26" spans="1:16" s="245" customFormat="1" ht="20.100000000000001" customHeight="1" x14ac:dyDescent="0.25">
      <c r="A26" s="247" t="s">
        <v>290</v>
      </c>
      <c r="B26" s="39" t="s">
        <v>188</v>
      </c>
      <c r="C26" s="39" t="s">
        <v>19</v>
      </c>
      <c r="D26" s="40" t="s">
        <v>54</v>
      </c>
      <c r="E26" s="40" t="s">
        <v>281</v>
      </c>
      <c r="F26" s="217">
        <v>9</v>
      </c>
      <c r="G26" s="275">
        <v>9</v>
      </c>
      <c r="H26" s="322">
        <v>97</v>
      </c>
      <c r="I26" s="217">
        <v>72</v>
      </c>
      <c r="J26" s="333">
        <f>H26+I26</f>
        <v>169</v>
      </c>
      <c r="K26" s="217">
        <v>300</v>
      </c>
      <c r="L26" s="334">
        <f>J26/K26</f>
        <v>0.56333333333333335</v>
      </c>
      <c r="M26" s="39" t="s">
        <v>15</v>
      </c>
      <c r="N26" s="278" t="s">
        <v>39</v>
      </c>
      <c r="O26" s="265">
        <v>39825</v>
      </c>
      <c r="P26" s="244">
        <v>932001</v>
      </c>
    </row>
    <row r="27" spans="1:16" s="245" customFormat="1" ht="20.100000000000001" customHeight="1" x14ac:dyDescent="0.25">
      <c r="A27" s="269" t="s">
        <v>240</v>
      </c>
      <c r="B27" s="39" t="s">
        <v>189</v>
      </c>
      <c r="C27" s="39" t="s">
        <v>206</v>
      </c>
      <c r="D27" s="39" t="s">
        <v>36</v>
      </c>
      <c r="E27" s="39" t="s">
        <v>229</v>
      </c>
      <c r="F27" s="382">
        <v>9</v>
      </c>
      <c r="G27" s="383">
        <v>9</v>
      </c>
      <c r="H27" s="251">
        <v>71</v>
      </c>
      <c r="I27" s="250">
        <v>94</v>
      </c>
      <c r="J27" s="333">
        <f>H27+I27</f>
        <v>165</v>
      </c>
      <c r="K27" s="217">
        <v>300</v>
      </c>
      <c r="L27" s="334">
        <f>J27/K27</f>
        <v>0.55000000000000004</v>
      </c>
      <c r="M27" s="39" t="s">
        <v>15</v>
      </c>
      <c r="N27" s="278" t="s">
        <v>39</v>
      </c>
      <c r="O27" s="271">
        <v>40123</v>
      </c>
      <c r="P27" s="266">
        <v>932009</v>
      </c>
    </row>
    <row r="28" spans="1:16" x14ac:dyDescent="0.25">
      <c r="A28" s="15" t="s">
        <v>166</v>
      </c>
      <c r="B28" s="14" t="s">
        <v>167</v>
      </c>
      <c r="C28" s="14" t="s">
        <v>116</v>
      </c>
      <c r="D28" s="14" t="s">
        <v>54</v>
      </c>
      <c r="E28" s="10" t="s">
        <v>159</v>
      </c>
      <c r="F28" s="114">
        <v>10</v>
      </c>
      <c r="G28" s="114">
        <v>10</v>
      </c>
      <c r="H28" s="140">
        <v>140</v>
      </c>
      <c r="I28" s="127">
        <v>112</v>
      </c>
      <c r="J28" s="143">
        <f>H28+I28</f>
        <v>252</v>
      </c>
      <c r="K28" s="14">
        <v>300</v>
      </c>
      <c r="L28" s="150">
        <f>J28/K28</f>
        <v>0.84</v>
      </c>
      <c r="M28" s="14" t="s">
        <v>38</v>
      </c>
      <c r="N28" s="119" t="s">
        <v>16</v>
      </c>
      <c r="O28" s="420">
        <v>39622</v>
      </c>
      <c r="P28" s="114">
        <v>932005</v>
      </c>
    </row>
    <row r="29" spans="1:16" s="245" customFormat="1" ht="20.100000000000001" customHeight="1" x14ac:dyDescent="0.25">
      <c r="A29" s="279" t="s">
        <v>40</v>
      </c>
      <c r="B29" s="280" t="s">
        <v>41</v>
      </c>
      <c r="C29" s="280" t="s">
        <v>42</v>
      </c>
      <c r="D29" s="39" t="s">
        <v>36</v>
      </c>
      <c r="E29" s="39" t="s">
        <v>37</v>
      </c>
      <c r="F29" s="392">
        <v>9</v>
      </c>
      <c r="G29" s="391">
        <v>9</v>
      </c>
      <c r="H29" s="322">
        <v>87</v>
      </c>
      <c r="I29" s="217">
        <v>78</v>
      </c>
      <c r="J29" s="333">
        <f>H29+I29</f>
        <v>165</v>
      </c>
      <c r="K29" s="217">
        <v>300</v>
      </c>
      <c r="L29" s="334">
        <f>J29/K29</f>
        <v>0.55000000000000004</v>
      </c>
      <c r="M29" s="39" t="s">
        <v>15</v>
      </c>
      <c r="N29" s="278" t="s">
        <v>39</v>
      </c>
      <c r="O29" s="282">
        <v>39918</v>
      </c>
      <c r="P29" s="253">
        <v>932004</v>
      </c>
    </row>
    <row r="30" spans="1:16" s="245" customFormat="1" ht="20.100000000000001" customHeight="1" x14ac:dyDescent="0.25">
      <c r="A30" s="266" t="s">
        <v>185</v>
      </c>
      <c r="B30" s="266" t="s">
        <v>186</v>
      </c>
      <c r="C30" s="266" t="s">
        <v>53</v>
      </c>
      <c r="D30" s="266" t="s">
        <v>20</v>
      </c>
      <c r="E30" s="39" t="s">
        <v>176</v>
      </c>
      <c r="F30" s="267">
        <v>9</v>
      </c>
      <c r="G30" s="267">
        <v>9</v>
      </c>
      <c r="H30" s="267">
        <v>68</v>
      </c>
      <c r="I30" s="267">
        <v>90</v>
      </c>
      <c r="J30" s="333">
        <f>H30+I30</f>
        <v>158</v>
      </c>
      <c r="K30" s="217">
        <v>300</v>
      </c>
      <c r="L30" s="334">
        <f>J30/K30</f>
        <v>0.52666666666666662</v>
      </c>
      <c r="M30" s="39" t="s">
        <v>15</v>
      </c>
      <c r="N30" s="267" t="s">
        <v>39</v>
      </c>
      <c r="O30" s="268">
        <v>39875</v>
      </c>
      <c r="P30" s="266">
        <v>932008</v>
      </c>
    </row>
    <row r="31" spans="1:16" ht="15.75" x14ac:dyDescent="0.25">
      <c r="A31" s="77" t="s">
        <v>328</v>
      </c>
      <c r="B31" s="77" t="s">
        <v>64</v>
      </c>
      <c r="C31" s="77" t="s">
        <v>329</v>
      </c>
      <c r="D31" s="81" t="s">
        <v>20</v>
      </c>
      <c r="E31" s="78" t="s">
        <v>263</v>
      </c>
      <c r="F31" s="495">
        <v>11</v>
      </c>
      <c r="G31" s="496">
        <f>F31</f>
        <v>11</v>
      </c>
      <c r="H31" s="455">
        <v>139</v>
      </c>
      <c r="I31" s="78">
        <v>107</v>
      </c>
      <c r="J31" s="145">
        <f>H31+I31</f>
        <v>246</v>
      </c>
      <c r="K31" s="92">
        <v>300</v>
      </c>
      <c r="L31" s="149">
        <f>J31/K31</f>
        <v>0.82</v>
      </c>
      <c r="M31" s="12" t="s">
        <v>38</v>
      </c>
      <c r="N31" s="418" t="s">
        <v>16</v>
      </c>
      <c r="O31" s="79">
        <v>39372</v>
      </c>
      <c r="P31" s="436">
        <v>932006</v>
      </c>
    </row>
    <row r="32" spans="1:16" ht="15.75" x14ac:dyDescent="0.25">
      <c r="A32" s="58" t="s">
        <v>284</v>
      </c>
      <c r="B32" s="58" t="s">
        <v>61</v>
      </c>
      <c r="C32" s="58" t="s">
        <v>42</v>
      </c>
      <c r="D32" s="58" t="s">
        <v>36</v>
      </c>
      <c r="E32" s="346" t="s">
        <v>281</v>
      </c>
      <c r="F32" s="234">
        <v>10</v>
      </c>
      <c r="G32" s="234">
        <v>10</v>
      </c>
      <c r="H32" s="408">
        <v>142</v>
      </c>
      <c r="I32" s="409">
        <v>84</v>
      </c>
      <c r="J32" s="143">
        <f>H32+I32</f>
        <v>226</v>
      </c>
      <c r="K32" s="14">
        <v>300</v>
      </c>
      <c r="L32" s="150">
        <f>J32/K32</f>
        <v>0.7533333333333333</v>
      </c>
      <c r="M32" s="14" t="s">
        <v>38</v>
      </c>
      <c r="N32" s="119" t="s">
        <v>39</v>
      </c>
      <c r="O32" s="417"/>
      <c r="P32" s="422">
        <v>932001</v>
      </c>
    </row>
    <row r="33" spans="1:16" x14ac:dyDescent="0.25">
      <c r="A33" s="15" t="s">
        <v>274</v>
      </c>
      <c r="B33" s="14" t="s">
        <v>232</v>
      </c>
      <c r="C33" s="14" t="s">
        <v>53</v>
      </c>
      <c r="D33" s="14" t="s">
        <v>20</v>
      </c>
      <c r="E33" s="10" t="s">
        <v>263</v>
      </c>
      <c r="F33" s="117">
        <v>10</v>
      </c>
      <c r="G33" s="192">
        <v>10</v>
      </c>
      <c r="H33" s="140">
        <v>115</v>
      </c>
      <c r="I33" s="127">
        <v>108</v>
      </c>
      <c r="J33" s="143">
        <f>H33+I33</f>
        <v>223</v>
      </c>
      <c r="K33" s="14">
        <v>300</v>
      </c>
      <c r="L33" s="150">
        <f>J33/K33</f>
        <v>0.74333333333333329</v>
      </c>
      <c r="M33" s="14" t="s">
        <v>15</v>
      </c>
      <c r="N33" s="119" t="s">
        <v>16</v>
      </c>
      <c r="O33" s="79">
        <v>39771</v>
      </c>
      <c r="P33" s="422">
        <v>932006</v>
      </c>
    </row>
    <row r="34" spans="1:16" s="245" customFormat="1" ht="20.100000000000001" customHeight="1" x14ac:dyDescent="0.25">
      <c r="A34" s="336" t="s">
        <v>331</v>
      </c>
      <c r="B34" s="336" t="s">
        <v>59</v>
      </c>
      <c r="C34" s="336" t="s">
        <v>65</v>
      </c>
      <c r="D34" s="317" t="s">
        <v>54</v>
      </c>
      <c r="E34" s="39" t="s">
        <v>37</v>
      </c>
      <c r="F34" s="393">
        <v>9</v>
      </c>
      <c r="G34" s="394">
        <v>9</v>
      </c>
      <c r="H34" s="267">
        <v>67</v>
      </c>
      <c r="I34" s="267">
        <v>90</v>
      </c>
      <c r="J34" s="333">
        <f>H34+I34</f>
        <v>157</v>
      </c>
      <c r="K34" s="217">
        <v>300</v>
      </c>
      <c r="L34" s="334">
        <f>J34/K34</f>
        <v>0.52333333333333332</v>
      </c>
      <c r="M34" s="39" t="s">
        <v>15</v>
      </c>
      <c r="N34" s="278" t="s">
        <v>39</v>
      </c>
      <c r="O34" s="266"/>
      <c r="P34" s="266">
        <v>932004</v>
      </c>
    </row>
    <row r="35" spans="1:16" x14ac:dyDescent="0.25">
      <c r="A35" s="8" t="s">
        <v>33</v>
      </c>
      <c r="B35" s="9" t="s">
        <v>34</v>
      </c>
      <c r="C35" s="9" t="s">
        <v>35</v>
      </c>
      <c r="D35" s="127" t="s">
        <v>36</v>
      </c>
      <c r="E35" s="14" t="s">
        <v>37</v>
      </c>
      <c r="F35" s="198">
        <v>11</v>
      </c>
      <c r="G35" s="118">
        <v>11</v>
      </c>
      <c r="H35" s="456" t="s">
        <v>370</v>
      </c>
      <c r="I35" s="117">
        <v>95</v>
      </c>
      <c r="J35" s="145">
        <f>H35+I35</f>
        <v>238</v>
      </c>
      <c r="K35" s="92">
        <v>300</v>
      </c>
      <c r="L35" s="149">
        <f>J35/K35</f>
        <v>0.79333333333333333</v>
      </c>
      <c r="M35" s="12" t="s">
        <v>38</v>
      </c>
      <c r="N35" s="119" t="s">
        <v>39</v>
      </c>
      <c r="O35" s="423">
        <v>39355</v>
      </c>
      <c r="P35" s="422">
        <v>932004</v>
      </c>
    </row>
    <row r="36" spans="1:16" x14ac:dyDescent="0.25">
      <c r="A36" s="44" t="s">
        <v>181</v>
      </c>
      <c r="B36" s="44" t="s">
        <v>182</v>
      </c>
      <c r="C36" s="44" t="s">
        <v>48</v>
      </c>
      <c r="D36" s="44" t="s">
        <v>13</v>
      </c>
      <c r="E36" s="14" t="s">
        <v>176</v>
      </c>
      <c r="F36" s="111">
        <v>8</v>
      </c>
      <c r="G36" s="111">
        <v>8</v>
      </c>
      <c r="H36" s="137">
        <v>115</v>
      </c>
      <c r="I36" s="137">
        <v>79</v>
      </c>
      <c r="J36" s="143">
        <f>H36+I36</f>
        <v>194</v>
      </c>
      <c r="K36" s="37">
        <v>300</v>
      </c>
      <c r="L36" s="148">
        <f>J36/K36</f>
        <v>0.64666666666666661</v>
      </c>
      <c r="M36" s="7" t="s">
        <v>15</v>
      </c>
      <c r="N36" s="162" t="s">
        <v>39</v>
      </c>
      <c r="O36" s="163">
        <v>40399</v>
      </c>
      <c r="P36" s="134">
        <v>932008</v>
      </c>
    </row>
    <row r="37" spans="1:16" s="245" customFormat="1" ht="20.100000000000001" customHeight="1" x14ac:dyDescent="0.25">
      <c r="A37" s="58" t="s">
        <v>292</v>
      </c>
      <c r="B37" s="58" t="s">
        <v>62</v>
      </c>
      <c r="C37" s="58" t="s">
        <v>116</v>
      </c>
      <c r="D37" s="58" t="s">
        <v>54</v>
      </c>
      <c r="E37" s="58" t="s">
        <v>281</v>
      </c>
      <c r="F37" s="234">
        <v>9</v>
      </c>
      <c r="G37" s="234">
        <v>9</v>
      </c>
      <c r="H37" s="325">
        <v>73</v>
      </c>
      <c r="I37" s="325">
        <v>82</v>
      </c>
      <c r="J37" s="333">
        <f>H37+I37</f>
        <v>155</v>
      </c>
      <c r="K37" s="217">
        <v>300</v>
      </c>
      <c r="L37" s="334">
        <f>J37/K37</f>
        <v>0.51666666666666672</v>
      </c>
      <c r="M37" s="39" t="s">
        <v>15</v>
      </c>
      <c r="N37" s="278" t="s">
        <v>39</v>
      </c>
      <c r="O37" s="265"/>
      <c r="P37" s="244">
        <v>932001</v>
      </c>
    </row>
    <row r="38" spans="1:16" x14ac:dyDescent="0.25">
      <c r="A38" s="72" t="s">
        <v>305</v>
      </c>
      <c r="B38" s="27" t="s">
        <v>306</v>
      </c>
      <c r="C38" s="27" t="s">
        <v>85</v>
      </c>
      <c r="D38" s="46" t="s">
        <v>36</v>
      </c>
      <c r="E38" s="12" t="s">
        <v>281</v>
      </c>
      <c r="F38" s="117">
        <v>8</v>
      </c>
      <c r="G38" s="192">
        <v>8</v>
      </c>
      <c r="H38" s="43">
        <v>132</v>
      </c>
      <c r="I38" s="127">
        <v>62</v>
      </c>
      <c r="J38" s="143">
        <f>H38+I38</f>
        <v>194</v>
      </c>
      <c r="K38" s="37">
        <v>300</v>
      </c>
      <c r="L38" s="148">
        <f>J38/K38</f>
        <v>0.64666666666666661</v>
      </c>
      <c r="M38" s="7" t="s">
        <v>15</v>
      </c>
      <c r="N38" s="37" t="s">
        <v>39</v>
      </c>
      <c r="O38" s="156">
        <v>40209</v>
      </c>
      <c r="P38" s="153">
        <v>932001</v>
      </c>
    </row>
    <row r="39" spans="1:16" ht="15.75" x14ac:dyDescent="0.25">
      <c r="A39" s="39" t="s">
        <v>151</v>
      </c>
      <c r="B39" s="39" t="s">
        <v>25</v>
      </c>
      <c r="C39" s="39" t="s">
        <v>152</v>
      </c>
      <c r="D39" s="40" t="s">
        <v>54</v>
      </c>
      <c r="E39" s="14" t="s">
        <v>135</v>
      </c>
      <c r="F39" s="117" t="s">
        <v>153</v>
      </c>
      <c r="G39" s="192">
        <v>8</v>
      </c>
      <c r="H39" s="133">
        <v>85</v>
      </c>
      <c r="I39" s="127">
        <v>106</v>
      </c>
      <c r="J39" s="143">
        <f>H39+I39</f>
        <v>191</v>
      </c>
      <c r="K39" s="37">
        <v>300</v>
      </c>
      <c r="L39" s="148">
        <f>J39/K39</f>
        <v>0.63666666666666671</v>
      </c>
      <c r="M39" s="7" t="s">
        <v>15</v>
      </c>
      <c r="N39" s="37" t="s">
        <v>39</v>
      </c>
      <c r="O39" s="152" t="s">
        <v>154</v>
      </c>
      <c r="P39" s="153">
        <v>932003</v>
      </c>
    </row>
    <row r="40" spans="1:16" x14ac:dyDescent="0.25">
      <c r="A40" s="44" t="s">
        <v>187</v>
      </c>
      <c r="B40" s="44" t="s">
        <v>188</v>
      </c>
      <c r="C40" s="44" t="s">
        <v>126</v>
      </c>
      <c r="D40" s="44" t="s">
        <v>20</v>
      </c>
      <c r="E40" s="14" t="s">
        <v>176</v>
      </c>
      <c r="F40" s="111">
        <v>7</v>
      </c>
      <c r="G40" s="111">
        <v>7</v>
      </c>
      <c r="H40" s="111">
        <v>102</v>
      </c>
      <c r="I40" s="111">
        <v>61</v>
      </c>
      <c r="J40" s="107">
        <f>H40+I40</f>
        <v>163</v>
      </c>
      <c r="K40" s="107">
        <v>300</v>
      </c>
      <c r="L40" s="109">
        <f>J40/K40</f>
        <v>0.54333333333333333</v>
      </c>
      <c r="M40" s="14" t="s">
        <v>15</v>
      </c>
      <c r="N40" s="120" t="s">
        <v>39</v>
      </c>
      <c r="O40" s="45">
        <v>40708</v>
      </c>
      <c r="P40" s="82">
        <v>932008</v>
      </c>
    </row>
    <row r="41" spans="1:16" x14ac:dyDescent="0.25">
      <c r="A41" s="44" t="s">
        <v>181</v>
      </c>
      <c r="B41" s="44" t="s">
        <v>183</v>
      </c>
      <c r="C41" s="44" t="s">
        <v>184</v>
      </c>
      <c r="D41" s="44" t="s">
        <v>20</v>
      </c>
      <c r="E41" s="14" t="s">
        <v>176</v>
      </c>
      <c r="F41" s="111">
        <v>8</v>
      </c>
      <c r="G41" s="111">
        <v>8</v>
      </c>
      <c r="H41" s="137">
        <v>141</v>
      </c>
      <c r="I41" s="137">
        <v>49</v>
      </c>
      <c r="J41" s="143">
        <f>H41+I41</f>
        <v>190</v>
      </c>
      <c r="K41" s="37">
        <v>300</v>
      </c>
      <c r="L41" s="148">
        <f>J41/K41</f>
        <v>0.6333333333333333</v>
      </c>
      <c r="M41" s="7" t="s">
        <v>15</v>
      </c>
      <c r="N41" s="162" t="s">
        <v>39</v>
      </c>
      <c r="O41" s="163">
        <v>40399</v>
      </c>
      <c r="P41" s="134">
        <v>932008</v>
      </c>
    </row>
    <row r="42" spans="1:16" x14ac:dyDescent="0.25">
      <c r="A42" s="4" t="s">
        <v>10</v>
      </c>
      <c r="B42" s="4" t="s">
        <v>11</v>
      </c>
      <c r="C42" s="4" t="s">
        <v>12</v>
      </c>
      <c r="D42" s="5" t="s">
        <v>13</v>
      </c>
      <c r="E42" s="6" t="s">
        <v>14</v>
      </c>
      <c r="F42" s="190">
        <v>8</v>
      </c>
      <c r="G42" s="191">
        <v>8</v>
      </c>
      <c r="H42" s="135">
        <v>101</v>
      </c>
      <c r="I42" s="136">
        <v>88</v>
      </c>
      <c r="J42" s="143">
        <f>H42+I42</f>
        <v>189</v>
      </c>
      <c r="K42" s="37">
        <v>300</v>
      </c>
      <c r="L42" s="148">
        <f>J42/K42</f>
        <v>0.63</v>
      </c>
      <c r="M42" s="7" t="s">
        <v>15</v>
      </c>
      <c r="N42" s="159" t="s">
        <v>16</v>
      </c>
      <c r="O42" s="160">
        <v>40437</v>
      </c>
      <c r="P42" s="161">
        <v>932006</v>
      </c>
    </row>
    <row r="43" spans="1:16" x14ac:dyDescent="0.25">
      <c r="A43" s="72" t="s">
        <v>307</v>
      </c>
      <c r="B43" s="27" t="s">
        <v>110</v>
      </c>
      <c r="C43" s="27" t="s">
        <v>32</v>
      </c>
      <c r="D43" s="46" t="s">
        <v>36</v>
      </c>
      <c r="E43" s="12" t="s">
        <v>281</v>
      </c>
      <c r="F43" s="497">
        <v>8</v>
      </c>
      <c r="G43" s="498">
        <v>8</v>
      </c>
      <c r="H43" s="143">
        <v>115</v>
      </c>
      <c r="I43" s="127">
        <v>65</v>
      </c>
      <c r="J43" s="143">
        <f>H43+I43</f>
        <v>180</v>
      </c>
      <c r="K43" s="37">
        <v>300</v>
      </c>
      <c r="L43" s="148">
        <f>J43/K43</f>
        <v>0.6</v>
      </c>
      <c r="M43" s="7" t="s">
        <v>15</v>
      </c>
      <c r="N43" s="37" t="s">
        <v>39</v>
      </c>
      <c r="O43" s="156">
        <v>40478</v>
      </c>
      <c r="P43" s="153">
        <v>932001</v>
      </c>
    </row>
    <row r="44" spans="1:16" x14ac:dyDescent="0.25">
      <c r="A44" s="8" t="s">
        <v>43</v>
      </c>
      <c r="B44" s="9" t="s">
        <v>44</v>
      </c>
      <c r="C44" s="9" t="s">
        <v>45</v>
      </c>
      <c r="D44" s="127" t="s">
        <v>36</v>
      </c>
      <c r="E44" s="10" t="s">
        <v>37</v>
      </c>
      <c r="F44" s="198">
        <v>10</v>
      </c>
      <c r="G44" s="192">
        <v>10</v>
      </c>
      <c r="H44" s="376" t="s">
        <v>369</v>
      </c>
      <c r="I44" s="127">
        <v>98</v>
      </c>
      <c r="J44" s="143">
        <f>H44+I44</f>
        <v>221</v>
      </c>
      <c r="K44" s="14">
        <v>300</v>
      </c>
      <c r="L44" s="150">
        <f>J44/K44</f>
        <v>0.73666666666666669</v>
      </c>
      <c r="M44" s="14" t="s">
        <v>15</v>
      </c>
      <c r="N44" s="119" t="s">
        <v>39</v>
      </c>
      <c r="O44" s="423">
        <v>39596</v>
      </c>
      <c r="P44" s="424">
        <v>932004</v>
      </c>
    </row>
    <row r="45" spans="1:16" s="245" customFormat="1" ht="20.100000000000001" customHeight="1" x14ac:dyDescent="0.25">
      <c r="A45" s="240" t="s">
        <v>199</v>
      </c>
      <c r="B45" s="240" t="s">
        <v>200</v>
      </c>
      <c r="C45" s="240" t="s">
        <v>32</v>
      </c>
      <c r="D45" s="241" t="s">
        <v>36</v>
      </c>
      <c r="E45" s="40" t="s">
        <v>198</v>
      </c>
      <c r="F45" s="395" t="s">
        <v>195</v>
      </c>
      <c r="G45" s="395">
        <v>9</v>
      </c>
      <c r="H45" s="322">
        <v>74</v>
      </c>
      <c r="I45" s="217">
        <v>76</v>
      </c>
      <c r="J45" s="333">
        <f>H45+I45</f>
        <v>150</v>
      </c>
      <c r="K45" s="217">
        <v>300</v>
      </c>
      <c r="L45" s="334">
        <f>J45/K45</f>
        <v>0.5</v>
      </c>
      <c r="M45" s="39" t="s">
        <v>15</v>
      </c>
      <c r="N45" s="278" t="s">
        <v>39</v>
      </c>
      <c r="O45" s="243">
        <v>39843</v>
      </c>
      <c r="P45" s="368">
        <v>932012</v>
      </c>
    </row>
    <row r="46" spans="1:16" x14ac:dyDescent="0.25">
      <c r="A46" s="8" t="s">
        <v>46</v>
      </c>
      <c r="B46" s="9" t="s">
        <v>47</v>
      </c>
      <c r="C46" s="9" t="s">
        <v>48</v>
      </c>
      <c r="D46" s="127" t="s">
        <v>36</v>
      </c>
      <c r="E46" s="10" t="s">
        <v>37</v>
      </c>
      <c r="F46" s="198">
        <v>10</v>
      </c>
      <c r="G46" s="192">
        <v>10</v>
      </c>
      <c r="H46" s="376" t="s">
        <v>368</v>
      </c>
      <c r="I46" s="127">
        <v>100</v>
      </c>
      <c r="J46" s="143">
        <f>H46+I46</f>
        <v>215</v>
      </c>
      <c r="K46" s="14">
        <v>300</v>
      </c>
      <c r="L46" s="150">
        <f>J46/K46</f>
        <v>0.71666666666666667</v>
      </c>
      <c r="M46" s="14" t="s">
        <v>15</v>
      </c>
      <c r="N46" s="119" t="s">
        <v>39</v>
      </c>
      <c r="O46" s="423">
        <v>39491</v>
      </c>
      <c r="P46" s="424">
        <v>932004</v>
      </c>
    </row>
    <row r="47" spans="1:16" ht="15.75" x14ac:dyDescent="0.25">
      <c r="A47" s="121" t="s">
        <v>332</v>
      </c>
      <c r="B47" s="121" t="s">
        <v>333</v>
      </c>
      <c r="C47" s="121" t="s">
        <v>35</v>
      </c>
      <c r="D47" s="83" t="s">
        <v>36</v>
      </c>
      <c r="E47" s="232" t="s">
        <v>194</v>
      </c>
      <c r="F47" s="211" t="s">
        <v>136</v>
      </c>
      <c r="G47" s="28">
        <v>10</v>
      </c>
      <c r="H47" s="406">
        <v>119</v>
      </c>
      <c r="I47" s="142">
        <v>96</v>
      </c>
      <c r="J47" s="143">
        <f>H47+I47</f>
        <v>215</v>
      </c>
      <c r="K47" s="14">
        <v>300</v>
      </c>
      <c r="L47" s="150">
        <f>J47/K47</f>
        <v>0.71666666666666667</v>
      </c>
      <c r="M47" s="14" t="s">
        <v>15</v>
      </c>
      <c r="N47" s="417"/>
      <c r="P47" s="425">
        <v>932007</v>
      </c>
    </row>
    <row r="48" spans="1:16" x14ac:dyDescent="0.25">
      <c r="A48" s="15" t="s">
        <v>261</v>
      </c>
      <c r="B48" s="14" t="s">
        <v>237</v>
      </c>
      <c r="C48" s="14" t="s">
        <v>60</v>
      </c>
      <c r="D48" s="14" t="s">
        <v>20</v>
      </c>
      <c r="E48" s="14" t="s">
        <v>263</v>
      </c>
      <c r="F48" s="499">
        <v>11</v>
      </c>
      <c r="G48" s="500">
        <v>11</v>
      </c>
      <c r="H48" s="51">
        <v>148</v>
      </c>
      <c r="I48" s="117">
        <v>88</v>
      </c>
      <c r="J48" s="145">
        <f>H48+I48</f>
        <v>236</v>
      </c>
      <c r="K48" s="92">
        <v>300</v>
      </c>
      <c r="L48" s="149">
        <f>J48/K48</f>
        <v>0.78666666666666663</v>
      </c>
      <c r="M48" s="12" t="s">
        <v>38</v>
      </c>
      <c r="N48" s="119" t="s">
        <v>16</v>
      </c>
      <c r="O48" s="420">
        <v>39913</v>
      </c>
      <c r="P48" s="424">
        <v>932006</v>
      </c>
    </row>
    <row r="49" spans="1:16" s="245" customFormat="1" ht="20.100000000000001" customHeight="1" x14ac:dyDescent="0.25">
      <c r="A49" s="59" t="s">
        <v>287</v>
      </c>
      <c r="B49" s="58" t="s">
        <v>211</v>
      </c>
      <c r="C49" s="58" t="s">
        <v>288</v>
      </c>
      <c r="D49" s="58" t="s">
        <v>54</v>
      </c>
      <c r="E49" s="59" t="s">
        <v>281</v>
      </c>
      <c r="F49" s="386">
        <v>9</v>
      </c>
      <c r="G49" s="386">
        <v>9</v>
      </c>
      <c r="H49" s="325">
        <v>87</v>
      </c>
      <c r="I49" s="325">
        <v>62</v>
      </c>
      <c r="J49" s="333">
        <f>H49+I49</f>
        <v>149</v>
      </c>
      <c r="K49" s="217">
        <v>300</v>
      </c>
      <c r="L49" s="334">
        <f>J49/K49</f>
        <v>0.49666666666666665</v>
      </c>
      <c r="M49" s="40" t="s">
        <v>334</v>
      </c>
      <c r="N49" s="278" t="s">
        <v>39</v>
      </c>
      <c r="O49" s="265"/>
      <c r="P49" s="368">
        <v>932001</v>
      </c>
    </row>
    <row r="50" spans="1:16" x14ac:dyDescent="0.25">
      <c r="A50" s="15" t="s">
        <v>275</v>
      </c>
      <c r="B50" s="14" t="s">
        <v>25</v>
      </c>
      <c r="C50" s="14" t="s">
        <v>26</v>
      </c>
      <c r="D50" s="180" t="s">
        <v>20</v>
      </c>
      <c r="E50" s="10" t="s">
        <v>263</v>
      </c>
      <c r="F50" s="117">
        <v>10</v>
      </c>
      <c r="G50" s="192">
        <v>10</v>
      </c>
      <c r="H50" s="140">
        <v>121</v>
      </c>
      <c r="I50" s="127">
        <v>94</v>
      </c>
      <c r="J50" s="143">
        <f>H50+I50</f>
        <v>215</v>
      </c>
      <c r="K50" s="14">
        <v>300</v>
      </c>
      <c r="L50" s="150">
        <f>J50/K50</f>
        <v>0.71666666666666667</v>
      </c>
      <c r="M50" s="14" t="s">
        <v>15</v>
      </c>
      <c r="N50" s="119" t="s">
        <v>16</v>
      </c>
      <c r="O50" s="420">
        <v>39597</v>
      </c>
      <c r="P50" s="426">
        <v>932006</v>
      </c>
    </row>
    <row r="51" spans="1:16" ht="25.5" x14ac:dyDescent="0.25">
      <c r="A51" s="42" t="s">
        <v>158</v>
      </c>
      <c r="B51" s="42" t="s">
        <v>30</v>
      </c>
      <c r="C51" s="42" t="s">
        <v>42</v>
      </c>
      <c r="D51" s="233" t="s">
        <v>36</v>
      </c>
      <c r="E51" s="10" t="s">
        <v>159</v>
      </c>
      <c r="F51" s="114">
        <v>10</v>
      </c>
      <c r="G51" s="114">
        <v>10</v>
      </c>
      <c r="H51" s="377">
        <v>116</v>
      </c>
      <c r="I51" s="42">
        <v>98</v>
      </c>
      <c r="J51" s="143">
        <f>H51+I51</f>
        <v>214</v>
      </c>
      <c r="K51" s="14">
        <v>300</v>
      </c>
      <c r="L51" s="150">
        <f>J51/K51</f>
        <v>0.71333333333333337</v>
      </c>
      <c r="M51" s="14" t="s">
        <v>15</v>
      </c>
      <c r="N51" s="119" t="s">
        <v>16</v>
      </c>
      <c r="O51" s="420">
        <v>39562</v>
      </c>
      <c r="P51" s="427">
        <v>932005</v>
      </c>
    </row>
    <row r="52" spans="1:16" x14ac:dyDescent="0.25">
      <c r="A52" s="21" t="s">
        <v>298</v>
      </c>
      <c r="B52" s="24" t="s">
        <v>299</v>
      </c>
      <c r="C52" s="24" t="s">
        <v>19</v>
      </c>
      <c r="D52" s="66" t="s">
        <v>54</v>
      </c>
      <c r="E52" s="73" t="s">
        <v>281</v>
      </c>
      <c r="F52" s="117">
        <v>10</v>
      </c>
      <c r="G52" s="192">
        <v>10</v>
      </c>
      <c r="H52" s="140">
        <v>132</v>
      </c>
      <c r="I52" s="127">
        <v>80</v>
      </c>
      <c r="J52" s="143">
        <f>H52+I52</f>
        <v>212</v>
      </c>
      <c r="K52" s="14">
        <v>300</v>
      </c>
      <c r="L52" s="150">
        <f>J52/K52</f>
        <v>0.70666666666666667</v>
      </c>
      <c r="M52" s="14" t="s">
        <v>15</v>
      </c>
      <c r="N52" s="119" t="s">
        <v>39</v>
      </c>
      <c r="O52" s="417">
        <v>39630</v>
      </c>
      <c r="P52" s="426">
        <v>932001</v>
      </c>
    </row>
    <row r="53" spans="1:16" x14ac:dyDescent="0.25">
      <c r="A53" s="61" t="s">
        <v>293</v>
      </c>
      <c r="B53" s="61" t="s">
        <v>286</v>
      </c>
      <c r="C53" s="61" t="s">
        <v>100</v>
      </c>
      <c r="D53" s="62" t="s">
        <v>54</v>
      </c>
      <c r="E53" s="73" t="s">
        <v>281</v>
      </c>
      <c r="F53" s="117">
        <v>10</v>
      </c>
      <c r="G53" s="192">
        <v>10</v>
      </c>
      <c r="H53" s="414">
        <v>116</v>
      </c>
      <c r="I53" s="127">
        <v>86</v>
      </c>
      <c r="J53" s="143">
        <f>H53+I53</f>
        <v>202</v>
      </c>
      <c r="K53" s="14">
        <v>300</v>
      </c>
      <c r="L53" s="150">
        <f>J53/K53</f>
        <v>0.67333333333333334</v>
      </c>
      <c r="M53" s="14" t="s">
        <v>15</v>
      </c>
      <c r="N53" s="119" t="s">
        <v>39</v>
      </c>
      <c r="O53" s="220" t="s">
        <v>294</v>
      </c>
      <c r="P53" s="426">
        <v>932001</v>
      </c>
    </row>
    <row r="54" spans="1:16" x14ac:dyDescent="0.25">
      <c r="A54" s="15" t="s">
        <v>254</v>
      </c>
      <c r="B54" s="14" t="s">
        <v>255</v>
      </c>
      <c r="C54" s="14" t="s">
        <v>256</v>
      </c>
      <c r="D54" s="10" t="s">
        <v>54</v>
      </c>
      <c r="E54" s="10" t="s">
        <v>248</v>
      </c>
      <c r="F54" s="117" t="s">
        <v>253</v>
      </c>
      <c r="G54" s="114" t="s">
        <v>253</v>
      </c>
      <c r="H54" s="140">
        <v>91</v>
      </c>
      <c r="I54" s="127">
        <v>108</v>
      </c>
      <c r="J54" s="143">
        <f>H54+I54</f>
        <v>199</v>
      </c>
      <c r="K54" s="14">
        <v>300</v>
      </c>
      <c r="L54" s="150">
        <f>J54/K54</f>
        <v>0.66333333333333333</v>
      </c>
      <c r="M54" s="14" t="s">
        <v>15</v>
      </c>
      <c r="N54" s="119" t="s">
        <v>16</v>
      </c>
      <c r="O54" s="428">
        <v>39659</v>
      </c>
      <c r="P54" s="427">
        <v>832002</v>
      </c>
    </row>
    <row r="55" spans="1:16" x14ac:dyDescent="0.25">
      <c r="A55" s="15" t="s">
        <v>223</v>
      </c>
      <c r="B55" s="14" t="s">
        <v>68</v>
      </c>
      <c r="C55" s="14" t="s">
        <v>113</v>
      </c>
      <c r="D55" s="10" t="s">
        <v>36</v>
      </c>
      <c r="E55" s="14" t="s">
        <v>221</v>
      </c>
      <c r="F55" s="196">
        <v>8</v>
      </c>
      <c r="G55" s="197">
        <v>8</v>
      </c>
      <c r="H55" s="133">
        <v>121</v>
      </c>
      <c r="I55" s="127">
        <v>54</v>
      </c>
      <c r="J55" s="143">
        <f>H55+I55</f>
        <v>175</v>
      </c>
      <c r="K55" s="37">
        <v>300</v>
      </c>
      <c r="L55" s="148">
        <f>J55/K55</f>
        <v>0.58333333333333337</v>
      </c>
      <c r="M55" s="7" t="s">
        <v>15</v>
      </c>
      <c r="N55" s="37" t="s">
        <v>16</v>
      </c>
      <c r="O55" s="50">
        <v>40425</v>
      </c>
      <c r="P55" s="168">
        <v>632011</v>
      </c>
    </row>
    <row r="56" spans="1:16" x14ac:dyDescent="0.25">
      <c r="A56" s="27" t="s">
        <v>308</v>
      </c>
      <c r="B56" s="27" t="s">
        <v>186</v>
      </c>
      <c r="C56" s="27" t="s">
        <v>26</v>
      </c>
      <c r="D56" s="66" t="s">
        <v>54</v>
      </c>
      <c r="E56" s="12" t="s">
        <v>281</v>
      </c>
      <c r="F56" s="196">
        <v>8</v>
      </c>
      <c r="G56" s="197">
        <v>8</v>
      </c>
      <c r="H56" s="43">
        <v>107</v>
      </c>
      <c r="I56" s="127">
        <v>66</v>
      </c>
      <c r="J56" s="143">
        <f>H56+I56</f>
        <v>173</v>
      </c>
      <c r="K56" s="37">
        <v>300</v>
      </c>
      <c r="L56" s="148">
        <f>J56/K56</f>
        <v>0.57666666666666666</v>
      </c>
      <c r="M56" s="7" t="s">
        <v>15</v>
      </c>
      <c r="N56" s="37" t="s">
        <v>39</v>
      </c>
      <c r="O56" s="156">
        <v>40374</v>
      </c>
      <c r="P56" s="168">
        <v>932001</v>
      </c>
    </row>
    <row r="57" spans="1:16" s="245" customFormat="1" ht="20.100000000000001" customHeight="1" x14ac:dyDescent="0.25">
      <c r="A57" s="266" t="s">
        <v>175</v>
      </c>
      <c r="B57" s="266" t="s">
        <v>66</v>
      </c>
      <c r="C57" s="266" t="s">
        <v>42</v>
      </c>
      <c r="D57" s="266" t="s">
        <v>13</v>
      </c>
      <c r="E57" s="39" t="s">
        <v>176</v>
      </c>
      <c r="F57" s="267">
        <v>9</v>
      </c>
      <c r="G57" s="267">
        <v>9</v>
      </c>
      <c r="H57" s="267">
        <v>70</v>
      </c>
      <c r="I57" s="267">
        <v>78</v>
      </c>
      <c r="J57" s="333">
        <f>H57+I57</f>
        <v>148</v>
      </c>
      <c r="K57" s="217">
        <v>300</v>
      </c>
      <c r="L57" s="334">
        <f>J57/K57</f>
        <v>0.49333333333333335</v>
      </c>
      <c r="M57" s="40" t="s">
        <v>334</v>
      </c>
      <c r="N57" s="267" t="s">
        <v>39</v>
      </c>
      <c r="O57" s="268">
        <v>40130</v>
      </c>
      <c r="P57" s="364">
        <v>932008</v>
      </c>
    </row>
    <row r="58" spans="1:16" s="245" customFormat="1" ht="20.100000000000001" customHeight="1" x14ac:dyDescent="0.25">
      <c r="A58" s="297" t="s">
        <v>324</v>
      </c>
      <c r="B58" s="297" t="s">
        <v>325</v>
      </c>
      <c r="C58" s="297" t="s">
        <v>116</v>
      </c>
      <c r="D58" s="298" t="s">
        <v>54</v>
      </c>
      <c r="E58" s="40" t="s">
        <v>281</v>
      </c>
      <c r="F58" s="328">
        <v>9</v>
      </c>
      <c r="G58" s="275">
        <v>9</v>
      </c>
      <c r="H58" s="328">
        <v>64</v>
      </c>
      <c r="I58" s="217">
        <v>72</v>
      </c>
      <c r="J58" s="333">
        <f>H58+I58</f>
        <v>136</v>
      </c>
      <c r="K58" s="217">
        <v>300</v>
      </c>
      <c r="L58" s="334">
        <f>J58/K58</f>
        <v>0.45333333333333331</v>
      </c>
      <c r="M58" s="40" t="s">
        <v>334</v>
      </c>
      <c r="N58" s="278" t="s">
        <v>39</v>
      </c>
      <c r="O58" s="265">
        <v>39936</v>
      </c>
      <c r="P58" s="296">
        <v>932001</v>
      </c>
    </row>
    <row r="59" spans="1:16" x14ac:dyDescent="0.25">
      <c r="A59" s="15" t="s">
        <v>270</v>
      </c>
      <c r="B59" s="14" t="s">
        <v>191</v>
      </c>
      <c r="C59" s="14" t="s">
        <v>271</v>
      </c>
      <c r="D59" s="14" t="s">
        <v>20</v>
      </c>
      <c r="E59" s="14" t="s">
        <v>263</v>
      </c>
      <c r="F59" s="117">
        <v>8</v>
      </c>
      <c r="G59" s="192">
        <v>8</v>
      </c>
      <c r="H59" s="133">
        <v>107</v>
      </c>
      <c r="I59" s="127">
        <v>54</v>
      </c>
      <c r="J59" s="143">
        <f>H59+I59</f>
        <v>161</v>
      </c>
      <c r="K59" s="37">
        <v>300</v>
      </c>
      <c r="L59" s="148">
        <f>J59/K59</f>
        <v>0.53666666666666663</v>
      </c>
      <c r="M59" s="7" t="s">
        <v>15</v>
      </c>
      <c r="N59" s="37" t="s">
        <v>16</v>
      </c>
      <c r="O59" s="165">
        <v>40394</v>
      </c>
      <c r="P59" s="168">
        <v>932006</v>
      </c>
    </row>
    <row r="60" spans="1:16" x14ac:dyDescent="0.25">
      <c r="A60" s="8" t="s">
        <v>55</v>
      </c>
      <c r="B60" s="9" t="s">
        <v>56</v>
      </c>
      <c r="C60" s="9" t="s">
        <v>57</v>
      </c>
      <c r="D60" s="14" t="s">
        <v>54</v>
      </c>
      <c r="E60" s="14" t="s">
        <v>37</v>
      </c>
      <c r="F60" s="198">
        <v>8</v>
      </c>
      <c r="G60" s="192">
        <v>8</v>
      </c>
      <c r="H60" s="133">
        <v>106</v>
      </c>
      <c r="I60" s="127">
        <v>55</v>
      </c>
      <c r="J60" s="143">
        <f>H60+I60</f>
        <v>161</v>
      </c>
      <c r="K60" s="37">
        <v>300</v>
      </c>
      <c r="L60" s="148">
        <f>J60/K60</f>
        <v>0.53666666666666663</v>
      </c>
      <c r="M60" s="7" t="s">
        <v>15</v>
      </c>
      <c r="N60" s="37" t="s">
        <v>39</v>
      </c>
      <c r="O60" s="167">
        <v>40510</v>
      </c>
      <c r="P60" s="168">
        <v>932004</v>
      </c>
    </row>
    <row r="61" spans="1:16" s="245" customFormat="1" ht="20.100000000000001" customHeight="1" x14ac:dyDescent="0.25">
      <c r="A61" s="290" t="s">
        <v>17</v>
      </c>
      <c r="B61" s="290" t="s">
        <v>18</v>
      </c>
      <c r="C61" s="290" t="s">
        <v>19</v>
      </c>
      <c r="D61" s="291" t="s">
        <v>20</v>
      </c>
      <c r="E61" s="292" t="s">
        <v>14</v>
      </c>
      <c r="F61" s="293">
        <v>9</v>
      </c>
      <c r="G61" s="294">
        <v>9</v>
      </c>
      <c r="H61" s="326">
        <v>61</v>
      </c>
      <c r="I61" s="327">
        <v>72</v>
      </c>
      <c r="J61" s="333">
        <f>H61+I61</f>
        <v>133</v>
      </c>
      <c r="K61" s="217">
        <v>300</v>
      </c>
      <c r="L61" s="334">
        <f>J61/K61</f>
        <v>0.44333333333333336</v>
      </c>
      <c r="M61" s="40" t="s">
        <v>334</v>
      </c>
      <c r="N61" s="371" t="s">
        <v>16</v>
      </c>
      <c r="O61" s="295">
        <v>40029</v>
      </c>
      <c r="P61" s="370">
        <v>932006</v>
      </c>
    </row>
    <row r="62" spans="1:16" x14ac:dyDescent="0.25">
      <c r="A62" s="67" t="s">
        <v>300</v>
      </c>
      <c r="B62" s="61" t="s">
        <v>301</v>
      </c>
      <c r="C62" s="61" t="s">
        <v>32</v>
      </c>
      <c r="D62" s="65" t="s">
        <v>36</v>
      </c>
      <c r="E62" s="12" t="s">
        <v>281</v>
      </c>
      <c r="F62" s="199">
        <v>7</v>
      </c>
      <c r="G62" s="192">
        <v>7</v>
      </c>
      <c r="H62" s="51">
        <v>96</v>
      </c>
      <c r="I62" s="117">
        <v>66</v>
      </c>
      <c r="J62" s="107">
        <f>H62+I62</f>
        <v>162</v>
      </c>
      <c r="K62" s="107">
        <v>300</v>
      </c>
      <c r="L62" s="109">
        <f>J62/K62</f>
        <v>0.54</v>
      </c>
      <c r="M62" s="14" t="s">
        <v>15</v>
      </c>
      <c r="N62" s="119" t="s">
        <v>39</v>
      </c>
      <c r="O62" s="69">
        <v>40930</v>
      </c>
      <c r="P62" s="105">
        <v>932001</v>
      </c>
    </row>
    <row r="63" spans="1:16" x14ac:dyDescent="0.25">
      <c r="A63" s="15" t="s">
        <v>272</v>
      </c>
      <c r="B63" s="14" t="s">
        <v>273</v>
      </c>
      <c r="C63" s="14" t="s">
        <v>165</v>
      </c>
      <c r="D63" s="14" t="s">
        <v>20</v>
      </c>
      <c r="E63" s="14" t="s">
        <v>263</v>
      </c>
      <c r="F63" s="117">
        <v>8</v>
      </c>
      <c r="G63" s="192">
        <v>8</v>
      </c>
      <c r="H63" s="133">
        <v>97</v>
      </c>
      <c r="I63" s="127">
        <v>63</v>
      </c>
      <c r="J63" s="143">
        <f>H63+I63</f>
        <v>160</v>
      </c>
      <c r="K63" s="37">
        <v>300</v>
      </c>
      <c r="L63" s="148">
        <f>J63/K63</f>
        <v>0.53333333333333333</v>
      </c>
      <c r="M63" s="7" t="s">
        <v>15</v>
      </c>
      <c r="N63" s="37" t="s">
        <v>16</v>
      </c>
      <c r="O63" s="165">
        <v>40357</v>
      </c>
      <c r="P63" s="168">
        <v>932006</v>
      </c>
    </row>
    <row r="64" spans="1:16" x14ac:dyDescent="0.25">
      <c r="A64" s="61" t="s">
        <v>323</v>
      </c>
      <c r="B64" s="61" t="s">
        <v>118</v>
      </c>
      <c r="C64" s="61" t="s">
        <v>32</v>
      </c>
      <c r="D64" s="65" t="s">
        <v>36</v>
      </c>
      <c r="E64" s="12" t="s">
        <v>281</v>
      </c>
      <c r="F64" s="199">
        <v>7</v>
      </c>
      <c r="G64" s="192">
        <v>7</v>
      </c>
      <c r="H64" s="51">
        <v>81</v>
      </c>
      <c r="I64" s="117">
        <v>68</v>
      </c>
      <c r="J64" s="107">
        <f>H64+I64</f>
        <v>149</v>
      </c>
      <c r="K64" s="107">
        <v>300</v>
      </c>
      <c r="L64" s="109">
        <f>J64/K64</f>
        <v>0.49666666666666665</v>
      </c>
      <c r="M64" s="14" t="s">
        <v>15</v>
      </c>
      <c r="N64" s="119" t="s">
        <v>39</v>
      </c>
      <c r="O64" s="76">
        <v>40668</v>
      </c>
      <c r="P64" s="105">
        <v>932001</v>
      </c>
    </row>
    <row r="65" spans="1:16" s="245" customFormat="1" ht="20.100000000000001" customHeight="1" x14ac:dyDescent="0.25">
      <c r="A65" s="266" t="s">
        <v>178</v>
      </c>
      <c r="B65" s="266" t="s">
        <v>125</v>
      </c>
      <c r="C65" s="266" t="s">
        <v>179</v>
      </c>
      <c r="D65" s="266" t="s">
        <v>13</v>
      </c>
      <c r="E65" s="39" t="s">
        <v>176</v>
      </c>
      <c r="F65" s="347">
        <v>9</v>
      </c>
      <c r="G65" s="267">
        <v>9</v>
      </c>
      <c r="H65" s="267">
        <v>70</v>
      </c>
      <c r="I65" s="267">
        <v>62</v>
      </c>
      <c r="J65" s="333">
        <f>H65+I65</f>
        <v>132</v>
      </c>
      <c r="K65" s="217">
        <v>300</v>
      </c>
      <c r="L65" s="334">
        <f>J65/K65</f>
        <v>0.44</v>
      </c>
      <c r="M65" s="40" t="s">
        <v>334</v>
      </c>
      <c r="N65" s="372" t="s">
        <v>39</v>
      </c>
      <c r="O65" s="363">
        <v>39867</v>
      </c>
      <c r="P65" s="245">
        <v>932008</v>
      </c>
    </row>
    <row r="66" spans="1:16" s="245" customFormat="1" ht="20.100000000000001" customHeight="1" x14ac:dyDescent="0.25">
      <c r="A66" s="246" t="s">
        <v>75</v>
      </c>
      <c r="B66" s="247" t="s">
        <v>18</v>
      </c>
      <c r="C66" s="247" t="s">
        <v>19</v>
      </c>
      <c r="D66" s="247" t="s">
        <v>54</v>
      </c>
      <c r="E66" s="39" t="s">
        <v>70</v>
      </c>
      <c r="F66" s="387">
        <v>9</v>
      </c>
      <c r="G66" s="387">
        <v>9</v>
      </c>
      <c r="H66" s="278">
        <v>46</v>
      </c>
      <c r="I66" s="217">
        <v>84</v>
      </c>
      <c r="J66" s="333">
        <f>H66+I66</f>
        <v>130</v>
      </c>
      <c r="K66" s="217">
        <v>300</v>
      </c>
      <c r="L66" s="334">
        <f>J66/K66</f>
        <v>0.43333333333333335</v>
      </c>
      <c r="M66" s="40" t="s">
        <v>334</v>
      </c>
      <c r="N66" s="278" t="s">
        <v>16</v>
      </c>
      <c r="O66" s="252" t="s">
        <v>76</v>
      </c>
      <c r="P66" s="367">
        <v>932010</v>
      </c>
    </row>
    <row r="67" spans="1:16" s="245" customFormat="1" ht="20.100000000000001" customHeight="1" x14ac:dyDescent="0.25">
      <c r="A67" s="269" t="s">
        <v>235</v>
      </c>
      <c r="B67" s="39" t="s">
        <v>11</v>
      </c>
      <c r="C67" s="39" t="s">
        <v>42</v>
      </c>
      <c r="D67" s="39" t="s">
        <v>36</v>
      </c>
      <c r="E67" s="39" t="s">
        <v>229</v>
      </c>
      <c r="F67" s="396">
        <v>9</v>
      </c>
      <c r="G67" s="393">
        <v>9</v>
      </c>
      <c r="H67" s="251">
        <v>55</v>
      </c>
      <c r="I67" s="250">
        <v>72</v>
      </c>
      <c r="J67" s="333">
        <f>H67+I67</f>
        <v>127</v>
      </c>
      <c r="K67" s="217">
        <v>300</v>
      </c>
      <c r="L67" s="334">
        <f>J67/K67</f>
        <v>0.42333333333333334</v>
      </c>
      <c r="M67" s="40" t="s">
        <v>334</v>
      </c>
      <c r="N67" s="278" t="s">
        <v>39</v>
      </c>
      <c r="O67" s="271">
        <v>40088</v>
      </c>
      <c r="P67" s="299">
        <v>932009</v>
      </c>
    </row>
    <row r="68" spans="1:16" x14ac:dyDescent="0.25">
      <c r="A68" s="15" t="s">
        <v>276</v>
      </c>
      <c r="B68" s="14" t="s">
        <v>88</v>
      </c>
      <c r="C68" s="14" t="s">
        <v>212</v>
      </c>
      <c r="D68" s="14" t="s">
        <v>13</v>
      </c>
      <c r="E68" s="14" t="s">
        <v>263</v>
      </c>
      <c r="F68" s="117">
        <v>8</v>
      </c>
      <c r="G68" s="192">
        <v>8</v>
      </c>
      <c r="H68" s="133">
        <v>116</v>
      </c>
      <c r="I68" s="127">
        <v>42</v>
      </c>
      <c r="J68" s="143">
        <f>H68+I68</f>
        <v>158</v>
      </c>
      <c r="K68" s="37">
        <v>300</v>
      </c>
      <c r="L68" s="148">
        <f>J68/K68</f>
        <v>0.52666666666666662</v>
      </c>
      <c r="M68" s="7" t="s">
        <v>15</v>
      </c>
      <c r="N68" s="37" t="s">
        <v>16</v>
      </c>
      <c r="O68" s="165">
        <v>40097</v>
      </c>
      <c r="P68" s="169">
        <v>932006</v>
      </c>
    </row>
    <row r="69" spans="1:16" s="245" customFormat="1" ht="20.100000000000001" customHeight="1" x14ac:dyDescent="0.25">
      <c r="A69" s="290" t="s">
        <v>24</v>
      </c>
      <c r="B69" s="290" t="s">
        <v>25</v>
      </c>
      <c r="C69" s="290" t="s">
        <v>26</v>
      </c>
      <c r="D69" s="291" t="s">
        <v>20</v>
      </c>
      <c r="E69" s="292" t="s">
        <v>14</v>
      </c>
      <c r="F69" s="350">
        <v>9</v>
      </c>
      <c r="G69" s="294">
        <v>9</v>
      </c>
      <c r="H69" s="330">
        <v>55</v>
      </c>
      <c r="I69" s="327">
        <v>72</v>
      </c>
      <c r="J69" s="333">
        <f>H69+I69</f>
        <v>127</v>
      </c>
      <c r="K69" s="217">
        <v>300</v>
      </c>
      <c r="L69" s="334">
        <f>J69/K69</f>
        <v>0.42333333333333334</v>
      </c>
      <c r="M69" s="40" t="s">
        <v>334</v>
      </c>
      <c r="N69" s="371" t="s">
        <v>16</v>
      </c>
      <c r="O69" s="313">
        <v>40198</v>
      </c>
      <c r="P69" s="365">
        <v>932006</v>
      </c>
    </row>
    <row r="70" spans="1:16" x14ac:dyDescent="0.25">
      <c r="A70" s="61" t="s">
        <v>321</v>
      </c>
      <c r="B70" s="61" t="s">
        <v>186</v>
      </c>
      <c r="C70" s="61" t="s">
        <v>116</v>
      </c>
      <c r="D70" s="65" t="s">
        <v>54</v>
      </c>
      <c r="E70" s="12" t="s">
        <v>281</v>
      </c>
      <c r="F70" s="199">
        <v>8</v>
      </c>
      <c r="G70" s="192">
        <v>8</v>
      </c>
      <c r="H70" s="140">
        <v>107</v>
      </c>
      <c r="I70" s="127">
        <v>49</v>
      </c>
      <c r="J70" s="143">
        <f>H70+I70</f>
        <v>156</v>
      </c>
      <c r="K70" s="37">
        <v>300</v>
      </c>
      <c r="L70" s="148">
        <f>J70/K70</f>
        <v>0.52</v>
      </c>
      <c r="M70" s="7" t="s">
        <v>15</v>
      </c>
      <c r="N70" s="37" t="s">
        <v>39</v>
      </c>
      <c r="O70" s="174">
        <v>40316</v>
      </c>
      <c r="P70" s="169">
        <v>932001</v>
      </c>
    </row>
    <row r="71" spans="1:16" s="245" customFormat="1" ht="20.100000000000001" customHeight="1" x14ac:dyDescent="0.25">
      <c r="A71" s="269" t="s">
        <v>236</v>
      </c>
      <c r="B71" s="39" t="s">
        <v>237</v>
      </c>
      <c r="C71" s="39" t="s">
        <v>170</v>
      </c>
      <c r="D71" s="39" t="s">
        <v>54</v>
      </c>
      <c r="E71" s="39" t="s">
        <v>229</v>
      </c>
      <c r="F71" s="270">
        <v>9</v>
      </c>
      <c r="G71" s="267">
        <v>9</v>
      </c>
      <c r="H71" s="251">
        <v>47</v>
      </c>
      <c r="I71" s="250">
        <v>78</v>
      </c>
      <c r="J71" s="333">
        <f>H71+I71</f>
        <v>125</v>
      </c>
      <c r="K71" s="217">
        <v>300</v>
      </c>
      <c r="L71" s="334">
        <f>J71/K71</f>
        <v>0.41666666666666669</v>
      </c>
      <c r="M71" s="40" t="s">
        <v>334</v>
      </c>
      <c r="N71" s="278" t="s">
        <v>39</v>
      </c>
      <c r="O71" s="271">
        <v>40066</v>
      </c>
      <c r="P71" s="366">
        <v>932009</v>
      </c>
    </row>
    <row r="72" spans="1:16" x14ac:dyDescent="0.25">
      <c r="A72" s="85" t="s">
        <v>360</v>
      </c>
      <c r="B72" s="90" t="s">
        <v>73</v>
      </c>
      <c r="C72" s="86" t="s">
        <v>32</v>
      </c>
      <c r="D72" s="126" t="s">
        <v>13</v>
      </c>
      <c r="E72" s="85" t="s">
        <v>346</v>
      </c>
      <c r="F72" s="200">
        <v>8</v>
      </c>
      <c r="G72" s="201">
        <v>8</v>
      </c>
      <c r="H72" s="88">
        <v>54</v>
      </c>
      <c r="I72" s="89">
        <v>100</v>
      </c>
      <c r="J72" s="143">
        <f>H72+I72</f>
        <v>154</v>
      </c>
      <c r="K72" s="37">
        <v>300</v>
      </c>
      <c r="L72" s="148">
        <f>J72/K72</f>
        <v>0.51333333333333331</v>
      </c>
      <c r="M72" s="7" t="s">
        <v>15</v>
      </c>
      <c r="N72" s="92" t="s">
        <v>16</v>
      </c>
      <c r="O72" s="154">
        <v>40309</v>
      </c>
      <c r="P72" s="155">
        <v>932002</v>
      </c>
    </row>
    <row r="73" spans="1:16" x14ac:dyDescent="0.25">
      <c r="A73" s="85" t="s">
        <v>359</v>
      </c>
      <c r="B73" s="90" t="s">
        <v>44</v>
      </c>
      <c r="C73" s="90" t="s">
        <v>134</v>
      </c>
      <c r="D73" s="126" t="s">
        <v>36</v>
      </c>
      <c r="E73" s="85" t="s">
        <v>346</v>
      </c>
      <c r="F73" s="200">
        <v>8</v>
      </c>
      <c r="G73" s="201">
        <v>8</v>
      </c>
      <c r="H73" s="88">
        <v>73</v>
      </c>
      <c r="I73" s="89">
        <v>73</v>
      </c>
      <c r="J73" s="143">
        <f>H73+I73</f>
        <v>146</v>
      </c>
      <c r="K73" s="37">
        <v>300</v>
      </c>
      <c r="L73" s="148">
        <f>J73/K73</f>
        <v>0.48666666666666669</v>
      </c>
      <c r="M73" s="87" t="s">
        <v>334</v>
      </c>
      <c r="N73" s="92" t="s">
        <v>16</v>
      </c>
      <c r="O73" s="170">
        <v>40400</v>
      </c>
      <c r="P73" s="155">
        <v>932002</v>
      </c>
    </row>
    <row r="74" spans="1:16" x14ac:dyDescent="0.25">
      <c r="A74" s="8" t="s">
        <v>63</v>
      </c>
      <c r="B74" s="9" t="s">
        <v>64</v>
      </c>
      <c r="C74" s="9" t="s">
        <v>65</v>
      </c>
      <c r="D74" s="10" t="s">
        <v>54</v>
      </c>
      <c r="E74" s="14" t="s">
        <v>37</v>
      </c>
      <c r="F74" s="202">
        <v>8</v>
      </c>
      <c r="G74" s="192">
        <v>8</v>
      </c>
      <c r="H74" s="133">
        <v>97</v>
      </c>
      <c r="I74" s="127">
        <v>42</v>
      </c>
      <c r="J74" s="143">
        <f>H74+I74</f>
        <v>139</v>
      </c>
      <c r="K74" s="37">
        <v>300</v>
      </c>
      <c r="L74" s="148">
        <f>J74/K74</f>
        <v>0.46333333333333332</v>
      </c>
      <c r="M74" s="87" t="s">
        <v>334</v>
      </c>
      <c r="N74" s="37" t="s">
        <v>39</v>
      </c>
      <c r="O74" s="167">
        <v>40262</v>
      </c>
      <c r="P74" s="153">
        <v>932004</v>
      </c>
    </row>
    <row r="75" spans="1:16" x14ac:dyDescent="0.25">
      <c r="A75" s="52" t="s">
        <v>371</v>
      </c>
      <c r="B75" s="82" t="s">
        <v>188</v>
      </c>
      <c r="C75" s="82" t="s">
        <v>157</v>
      </c>
      <c r="D75" s="64" t="s">
        <v>54</v>
      </c>
      <c r="E75" s="64" t="s">
        <v>372</v>
      </c>
      <c r="F75" s="427">
        <v>11</v>
      </c>
      <c r="G75" s="427">
        <v>11</v>
      </c>
      <c r="H75" s="114">
        <v>150</v>
      </c>
      <c r="I75" s="465">
        <v>85</v>
      </c>
      <c r="J75" s="145">
        <f>H75+I75</f>
        <v>235</v>
      </c>
      <c r="K75" s="92">
        <v>300</v>
      </c>
      <c r="L75" s="149">
        <f>J75/K75</f>
        <v>0.78333333333333333</v>
      </c>
      <c r="M75" s="12" t="s">
        <v>38</v>
      </c>
      <c r="N75" s="114"/>
      <c r="O75" s="427"/>
      <c r="P75" s="427"/>
    </row>
    <row r="76" spans="1:16" x14ac:dyDescent="0.25">
      <c r="A76" s="15" t="s">
        <v>266</v>
      </c>
      <c r="B76" s="14" t="s">
        <v>163</v>
      </c>
      <c r="C76" s="14" t="s">
        <v>220</v>
      </c>
      <c r="D76" s="14" t="s">
        <v>13</v>
      </c>
      <c r="E76" s="14" t="s">
        <v>263</v>
      </c>
      <c r="F76" s="196">
        <v>11</v>
      </c>
      <c r="G76" s="197">
        <v>11</v>
      </c>
      <c r="H76" s="51">
        <v>148</v>
      </c>
      <c r="I76" s="117">
        <v>78</v>
      </c>
      <c r="J76" s="145">
        <f>H76+I76</f>
        <v>226</v>
      </c>
      <c r="K76" s="92">
        <v>300</v>
      </c>
      <c r="L76" s="149">
        <f>J76/K76</f>
        <v>0.7533333333333333</v>
      </c>
      <c r="M76" s="12" t="s">
        <v>38</v>
      </c>
      <c r="N76" s="119" t="s">
        <v>16</v>
      </c>
      <c r="O76" s="476">
        <v>39234</v>
      </c>
      <c r="P76" s="426">
        <v>932006</v>
      </c>
    </row>
    <row r="77" spans="1:16" x14ac:dyDescent="0.25">
      <c r="A77" s="52" t="s">
        <v>230</v>
      </c>
      <c r="B77" s="52" t="s">
        <v>156</v>
      </c>
      <c r="C77" s="52" t="s">
        <v>184</v>
      </c>
      <c r="D77" s="14" t="s">
        <v>54</v>
      </c>
      <c r="E77" s="14" t="s">
        <v>229</v>
      </c>
      <c r="F77" s="501">
        <v>11</v>
      </c>
      <c r="G77" s="427">
        <v>11</v>
      </c>
      <c r="H77" s="49">
        <v>141</v>
      </c>
      <c r="I77" s="118">
        <v>84</v>
      </c>
      <c r="J77" s="145">
        <f>H77+I77</f>
        <v>225</v>
      </c>
      <c r="K77" s="92">
        <v>300</v>
      </c>
      <c r="L77" s="149">
        <f>J77/K77</f>
        <v>0.75</v>
      </c>
      <c r="M77" s="12" t="s">
        <v>38</v>
      </c>
      <c r="N77" s="119" t="s">
        <v>39</v>
      </c>
      <c r="O77" s="114">
        <v>39369</v>
      </c>
      <c r="P77" s="427">
        <v>932009</v>
      </c>
    </row>
    <row r="78" spans="1:16" s="245" customFormat="1" ht="20.100000000000001" customHeight="1" x14ac:dyDescent="0.25">
      <c r="A78" s="266" t="s">
        <v>180</v>
      </c>
      <c r="B78" s="266" t="s">
        <v>61</v>
      </c>
      <c r="C78" s="266" t="s">
        <v>179</v>
      </c>
      <c r="D78" s="266" t="s">
        <v>13</v>
      </c>
      <c r="E78" s="39" t="s">
        <v>176</v>
      </c>
      <c r="F78" s="397">
        <v>9</v>
      </c>
      <c r="G78" s="352">
        <v>9</v>
      </c>
      <c r="H78" s="267">
        <v>56</v>
      </c>
      <c r="I78" s="267">
        <v>66</v>
      </c>
      <c r="J78" s="333">
        <f>H78+I78</f>
        <v>122</v>
      </c>
      <c r="K78" s="217">
        <v>300</v>
      </c>
      <c r="L78" s="334">
        <f>J78/K78</f>
        <v>0.40666666666666668</v>
      </c>
      <c r="M78" s="40" t="s">
        <v>334</v>
      </c>
      <c r="N78" s="267" t="s">
        <v>39</v>
      </c>
      <c r="O78" s="268">
        <v>39899</v>
      </c>
      <c r="P78" s="364">
        <v>932008</v>
      </c>
    </row>
    <row r="79" spans="1:16" s="245" customFormat="1" ht="20.100000000000001" customHeight="1" x14ac:dyDescent="0.25">
      <c r="A79" s="269" t="s">
        <v>241</v>
      </c>
      <c r="B79" s="39" t="s">
        <v>125</v>
      </c>
      <c r="C79" s="39" t="s">
        <v>206</v>
      </c>
      <c r="D79" s="39" t="s">
        <v>36</v>
      </c>
      <c r="E79" s="39" t="s">
        <v>229</v>
      </c>
      <c r="F79" s="388">
        <v>9</v>
      </c>
      <c r="G79" s="352">
        <v>9</v>
      </c>
      <c r="H79" s="267">
        <v>55</v>
      </c>
      <c r="I79" s="250">
        <v>66</v>
      </c>
      <c r="J79" s="333">
        <f>H79+I79</f>
        <v>121</v>
      </c>
      <c r="K79" s="217">
        <v>300</v>
      </c>
      <c r="L79" s="334">
        <f>J79/K79</f>
        <v>0.40333333333333332</v>
      </c>
      <c r="M79" s="40" t="s">
        <v>334</v>
      </c>
      <c r="N79" s="278" t="s">
        <v>39</v>
      </c>
      <c r="O79" s="271">
        <v>39983</v>
      </c>
      <c r="P79" s="245">
        <v>932009</v>
      </c>
    </row>
    <row r="80" spans="1:16" x14ac:dyDescent="0.25">
      <c r="A80" s="53" t="s">
        <v>233</v>
      </c>
      <c r="B80" s="14" t="s">
        <v>234</v>
      </c>
      <c r="C80" s="14" t="s">
        <v>140</v>
      </c>
      <c r="D80" s="14" t="s">
        <v>54</v>
      </c>
      <c r="E80" s="10" t="s">
        <v>229</v>
      </c>
      <c r="F80" s="236">
        <v>10</v>
      </c>
      <c r="G80" s="114">
        <v>10</v>
      </c>
      <c r="H80" s="377">
        <v>115</v>
      </c>
      <c r="I80" s="42">
        <v>82</v>
      </c>
      <c r="J80" s="143">
        <f>H80+I80</f>
        <v>197</v>
      </c>
      <c r="K80" s="14">
        <v>300</v>
      </c>
      <c r="L80" s="150">
        <f>J80/K80</f>
        <v>0.65666666666666662</v>
      </c>
      <c r="M80" s="14" t="s">
        <v>15</v>
      </c>
      <c r="N80" s="119" t="s">
        <v>39</v>
      </c>
      <c r="O80" s="420">
        <v>39605</v>
      </c>
      <c r="P80" s="427">
        <v>932009</v>
      </c>
    </row>
    <row r="81" spans="1:16" s="245" customFormat="1" ht="20.100000000000001" customHeight="1" x14ac:dyDescent="0.25">
      <c r="A81" s="269" t="s">
        <v>243</v>
      </c>
      <c r="B81" s="39" t="s">
        <v>222</v>
      </c>
      <c r="C81" s="39" t="s">
        <v>42</v>
      </c>
      <c r="D81" s="39" t="s">
        <v>36</v>
      </c>
      <c r="E81" s="39" t="s">
        <v>229</v>
      </c>
      <c r="F81" s="398">
        <v>9</v>
      </c>
      <c r="G81" s="352">
        <v>9</v>
      </c>
      <c r="H81" s="267">
        <v>58</v>
      </c>
      <c r="I81" s="250">
        <v>58</v>
      </c>
      <c r="J81" s="333">
        <f>H81+I81</f>
        <v>116</v>
      </c>
      <c r="K81" s="217">
        <v>300</v>
      </c>
      <c r="L81" s="334">
        <f>J81/K81</f>
        <v>0.38666666666666666</v>
      </c>
      <c r="M81" s="40" t="s">
        <v>334</v>
      </c>
      <c r="N81" s="278" t="s">
        <v>39</v>
      </c>
      <c r="O81" s="271">
        <v>40015</v>
      </c>
      <c r="P81" s="364">
        <v>932009</v>
      </c>
    </row>
    <row r="82" spans="1:16" s="245" customFormat="1" ht="20.100000000000001" customHeight="1" x14ac:dyDescent="0.25">
      <c r="A82" s="269" t="s">
        <v>238</v>
      </c>
      <c r="B82" s="39" t="s">
        <v>34</v>
      </c>
      <c r="C82" s="39" t="s">
        <v>42</v>
      </c>
      <c r="D82" s="39" t="s">
        <v>36</v>
      </c>
      <c r="E82" s="39" t="s">
        <v>229</v>
      </c>
      <c r="F82" s="348">
        <v>9</v>
      </c>
      <c r="G82" s="352">
        <v>9</v>
      </c>
      <c r="H82" s="355">
        <v>56</v>
      </c>
      <c r="I82" s="250">
        <v>58</v>
      </c>
      <c r="J82" s="333">
        <f>H82+I82</f>
        <v>114</v>
      </c>
      <c r="K82" s="217">
        <v>300</v>
      </c>
      <c r="L82" s="334">
        <f>J82/K82</f>
        <v>0.38</v>
      </c>
      <c r="M82" s="40" t="s">
        <v>334</v>
      </c>
      <c r="N82" s="278" t="s">
        <v>39</v>
      </c>
      <c r="O82" s="271">
        <v>39742</v>
      </c>
      <c r="P82" s="364">
        <v>932009</v>
      </c>
    </row>
    <row r="83" spans="1:16" s="245" customFormat="1" ht="20.100000000000001" customHeight="1" x14ac:dyDescent="0.25">
      <c r="A83" s="246" t="s">
        <v>87</v>
      </c>
      <c r="B83" s="247" t="s">
        <v>88</v>
      </c>
      <c r="C83" s="247" t="s">
        <v>89</v>
      </c>
      <c r="D83" s="247" t="s">
        <v>36</v>
      </c>
      <c r="E83" s="39" t="s">
        <v>70</v>
      </c>
      <c r="F83" s="303">
        <v>9</v>
      </c>
      <c r="G83" s="304">
        <v>9</v>
      </c>
      <c r="H83" s="307">
        <v>25</v>
      </c>
      <c r="I83" s="217">
        <v>84</v>
      </c>
      <c r="J83" s="333">
        <f>H83+I83</f>
        <v>109</v>
      </c>
      <c r="K83" s="217">
        <v>300</v>
      </c>
      <c r="L83" s="334">
        <f>J83/K83</f>
        <v>0.36333333333333334</v>
      </c>
      <c r="M83" s="40" t="s">
        <v>334</v>
      </c>
      <c r="N83" s="278" t="s">
        <v>16</v>
      </c>
      <c r="O83" s="252" t="s">
        <v>90</v>
      </c>
      <c r="P83" s="305">
        <v>932010</v>
      </c>
    </row>
    <row r="84" spans="1:16" s="245" customFormat="1" ht="20.100000000000001" customHeight="1" x14ac:dyDescent="0.25">
      <c r="A84" s="269" t="s">
        <v>242</v>
      </c>
      <c r="B84" s="39" t="s">
        <v>18</v>
      </c>
      <c r="C84" s="39" t="s">
        <v>28</v>
      </c>
      <c r="D84" s="39" t="s">
        <v>54</v>
      </c>
      <c r="E84" s="39" t="s">
        <v>229</v>
      </c>
      <c r="F84" s="348">
        <v>9</v>
      </c>
      <c r="G84" s="352">
        <v>9</v>
      </c>
      <c r="H84" s="352">
        <v>36</v>
      </c>
      <c r="I84" s="250">
        <v>68</v>
      </c>
      <c r="J84" s="333">
        <f>H84+I84</f>
        <v>104</v>
      </c>
      <c r="K84" s="217">
        <v>300</v>
      </c>
      <c r="L84" s="334">
        <f>J84/K84</f>
        <v>0.34666666666666668</v>
      </c>
      <c r="M84" s="40" t="s">
        <v>334</v>
      </c>
      <c r="N84" s="278" t="s">
        <v>39</v>
      </c>
      <c r="O84" s="271">
        <v>39931</v>
      </c>
      <c r="P84" s="364">
        <v>932009</v>
      </c>
    </row>
    <row r="85" spans="1:16" x14ac:dyDescent="0.25">
      <c r="A85" s="4" t="s">
        <v>27</v>
      </c>
      <c r="B85" s="4" t="s">
        <v>25</v>
      </c>
      <c r="C85" s="4" t="s">
        <v>28</v>
      </c>
      <c r="D85" s="5" t="s">
        <v>20</v>
      </c>
      <c r="E85" s="6" t="s">
        <v>14</v>
      </c>
      <c r="F85" s="203">
        <v>8</v>
      </c>
      <c r="G85" s="204">
        <v>8</v>
      </c>
      <c r="H85" s="184">
        <v>106</v>
      </c>
      <c r="I85" s="136">
        <v>32</v>
      </c>
      <c r="J85" s="143">
        <f>H85+I85</f>
        <v>138</v>
      </c>
      <c r="K85" s="37">
        <v>300</v>
      </c>
      <c r="L85" s="148">
        <f>J85/K85</f>
        <v>0.46</v>
      </c>
      <c r="M85" s="87" t="s">
        <v>334</v>
      </c>
      <c r="N85" s="159" t="s">
        <v>16</v>
      </c>
      <c r="O85" s="160">
        <v>40356</v>
      </c>
      <c r="P85" s="166">
        <v>932006</v>
      </c>
    </row>
    <row r="86" spans="1:16" x14ac:dyDescent="0.25">
      <c r="A86" s="44" t="s">
        <v>190</v>
      </c>
      <c r="B86" s="44" t="s">
        <v>191</v>
      </c>
      <c r="C86" s="44" t="s">
        <v>65</v>
      </c>
      <c r="D86" s="44" t="s">
        <v>20</v>
      </c>
      <c r="E86" s="14" t="s">
        <v>176</v>
      </c>
      <c r="F86" s="113">
        <v>7</v>
      </c>
      <c r="G86" s="227">
        <v>7</v>
      </c>
      <c r="H86" s="227">
        <v>87</v>
      </c>
      <c r="I86" s="111">
        <v>57</v>
      </c>
      <c r="J86" s="107">
        <f>H86+I86</f>
        <v>144</v>
      </c>
      <c r="K86" s="107">
        <v>300</v>
      </c>
      <c r="L86" s="109">
        <f>J86/K86</f>
        <v>0.48</v>
      </c>
      <c r="M86" s="44" t="s">
        <v>334</v>
      </c>
      <c r="N86" s="111" t="s">
        <v>39</v>
      </c>
      <c r="O86" s="45">
        <v>40588</v>
      </c>
      <c r="P86" s="229">
        <v>932008</v>
      </c>
    </row>
    <row r="87" spans="1:16" x14ac:dyDescent="0.25">
      <c r="A87" s="52" t="s">
        <v>282</v>
      </c>
      <c r="B87" s="82" t="s">
        <v>110</v>
      </c>
      <c r="C87" s="82" t="s">
        <v>283</v>
      </c>
      <c r="D87" s="466" t="s">
        <v>36</v>
      </c>
      <c r="E87" s="64" t="s">
        <v>373</v>
      </c>
      <c r="F87" s="421">
        <v>11</v>
      </c>
      <c r="G87" s="427">
        <v>11</v>
      </c>
      <c r="H87" s="114">
        <v>145</v>
      </c>
      <c r="I87" s="465">
        <v>78</v>
      </c>
      <c r="J87" s="145">
        <f>H87+I87</f>
        <v>223</v>
      </c>
      <c r="K87" s="92">
        <v>300</v>
      </c>
      <c r="L87" s="149">
        <f>J87/K87</f>
        <v>0.74333333333333329</v>
      </c>
      <c r="M87" s="82" t="s">
        <v>15</v>
      </c>
      <c r="N87" s="114"/>
      <c r="O87" s="114"/>
      <c r="P87" s="427"/>
    </row>
    <row r="88" spans="1:16" x14ac:dyDescent="0.25">
      <c r="A88" s="15" t="s">
        <v>250</v>
      </c>
      <c r="B88" s="14" t="s">
        <v>82</v>
      </c>
      <c r="C88" s="14" t="s">
        <v>165</v>
      </c>
      <c r="D88" s="10" t="s">
        <v>54</v>
      </c>
      <c r="E88" s="14" t="s">
        <v>248</v>
      </c>
      <c r="F88" s="210" t="s">
        <v>150</v>
      </c>
      <c r="G88" s="115" t="s">
        <v>150</v>
      </c>
      <c r="H88" s="51">
        <v>140</v>
      </c>
      <c r="I88" s="117">
        <v>72</v>
      </c>
      <c r="J88" s="145">
        <f>H88+I88</f>
        <v>212</v>
      </c>
      <c r="K88" s="92">
        <v>300</v>
      </c>
      <c r="L88" s="149">
        <f>J88/K88</f>
        <v>0.70666666666666667</v>
      </c>
      <c r="M88" s="82" t="s">
        <v>15</v>
      </c>
      <c r="N88" s="119" t="s">
        <v>16</v>
      </c>
      <c r="O88" s="428">
        <v>39208</v>
      </c>
      <c r="P88" s="115">
        <v>832002</v>
      </c>
    </row>
    <row r="89" spans="1:16" x14ac:dyDescent="0.25">
      <c r="A89" s="85" t="s">
        <v>352</v>
      </c>
      <c r="B89" s="90" t="s">
        <v>343</v>
      </c>
      <c r="C89" s="86" t="s">
        <v>353</v>
      </c>
      <c r="D89" s="441" t="s">
        <v>20</v>
      </c>
      <c r="E89" s="85" t="s">
        <v>346</v>
      </c>
      <c r="F89" s="502">
        <v>11</v>
      </c>
      <c r="G89" s="503">
        <v>11</v>
      </c>
      <c r="H89" s="454">
        <v>103</v>
      </c>
      <c r="I89" s="238">
        <v>77</v>
      </c>
      <c r="J89" s="145">
        <f>H89+I89</f>
        <v>180</v>
      </c>
      <c r="K89" s="92">
        <v>300</v>
      </c>
      <c r="L89" s="149">
        <f>J89/K89</f>
        <v>0.6</v>
      </c>
      <c r="M89" s="82" t="s">
        <v>15</v>
      </c>
      <c r="N89" s="437" t="s">
        <v>16</v>
      </c>
      <c r="O89" s="438">
        <v>39054</v>
      </c>
      <c r="P89" s="453">
        <v>932002</v>
      </c>
    </row>
    <row r="90" spans="1:16" ht="15.75" x14ac:dyDescent="0.25">
      <c r="A90" s="30" t="s">
        <v>133</v>
      </c>
      <c r="B90" s="30" t="s">
        <v>68</v>
      </c>
      <c r="C90" s="30" t="s">
        <v>134</v>
      </c>
      <c r="D90" s="412" t="s">
        <v>36</v>
      </c>
      <c r="E90" s="10" t="s">
        <v>135</v>
      </c>
      <c r="F90" s="117" t="s">
        <v>136</v>
      </c>
      <c r="G90" s="192">
        <v>10</v>
      </c>
      <c r="H90" s="405">
        <v>84</v>
      </c>
      <c r="I90" s="42">
        <v>108</v>
      </c>
      <c r="J90" s="143">
        <f>H90+I90</f>
        <v>192</v>
      </c>
      <c r="K90" s="14">
        <v>300</v>
      </c>
      <c r="L90" s="150">
        <f>J90/K90</f>
        <v>0.64</v>
      </c>
      <c r="M90" s="14" t="s">
        <v>15</v>
      </c>
      <c r="N90" s="119" t="s">
        <v>39</v>
      </c>
      <c r="O90" s="429" t="s">
        <v>137</v>
      </c>
      <c r="P90" s="426">
        <v>932003</v>
      </c>
    </row>
    <row r="91" spans="1:16" x14ac:dyDescent="0.25">
      <c r="A91" s="47" t="s">
        <v>203</v>
      </c>
      <c r="B91" s="47" t="s">
        <v>204</v>
      </c>
      <c r="C91" s="47" t="s">
        <v>179</v>
      </c>
      <c r="D91" s="123" t="s">
        <v>13</v>
      </c>
      <c r="E91" s="12" t="s">
        <v>202</v>
      </c>
      <c r="F91" s="504">
        <v>8</v>
      </c>
      <c r="G91" s="197">
        <v>8</v>
      </c>
      <c r="H91" s="43">
        <v>82</v>
      </c>
      <c r="I91" s="127">
        <v>46</v>
      </c>
      <c r="J91" s="143">
        <f>H91+I91</f>
        <v>128</v>
      </c>
      <c r="K91" s="37">
        <v>300</v>
      </c>
      <c r="L91" s="148">
        <f>J91/K91</f>
        <v>0.42666666666666669</v>
      </c>
      <c r="M91" s="87" t="s">
        <v>334</v>
      </c>
      <c r="N91" s="37" t="s">
        <v>39</v>
      </c>
      <c r="O91" s="171" t="s">
        <v>205</v>
      </c>
      <c r="P91" s="172">
        <v>932013</v>
      </c>
    </row>
    <row r="92" spans="1:16" x14ac:dyDescent="0.25">
      <c r="A92" s="15" t="s">
        <v>251</v>
      </c>
      <c r="B92" s="14" t="s">
        <v>252</v>
      </c>
      <c r="C92" s="14" t="s">
        <v>228</v>
      </c>
      <c r="D92" s="10" t="s">
        <v>54</v>
      </c>
      <c r="E92" s="10" t="s">
        <v>248</v>
      </c>
      <c r="F92" s="117" t="s">
        <v>253</v>
      </c>
      <c r="G92" s="114" t="s">
        <v>253</v>
      </c>
      <c r="H92" s="140">
        <v>89</v>
      </c>
      <c r="I92" s="127">
        <v>99</v>
      </c>
      <c r="J92" s="143">
        <f>H92+I92</f>
        <v>188</v>
      </c>
      <c r="K92" s="14">
        <v>300</v>
      </c>
      <c r="L92" s="150">
        <f>J92/K92</f>
        <v>0.62666666666666671</v>
      </c>
      <c r="M92" s="14" t="s">
        <v>15</v>
      </c>
      <c r="N92" s="119" t="s">
        <v>16</v>
      </c>
      <c r="O92" s="428">
        <v>39813</v>
      </c>
      <c r="P92" s="115">
        <v>832002</v>
      </c>
    </row>
    <row r="93" spans="1:16" x14ac:dyDescent="0.25">
      <c r="A93" s="85" t="s">
        <v>354</v>
      </c>
      <c r="B93" s="90" t="s">
        <v>355</v>
      </c>
      <c r="C93" s="90" t="s">
        <v>53</v>
      </c>
      <c r="D93" s="441" t="s">
        <v>20</v>
      </c>
      <c r="E93" s="85" t="s">
        <v>346</v>
      </c>
      <c r="F93" s="505">
        <v>11</v>
      </c>
      <c r="G93" s="503">
        <v>11</v>
      </c>
      <c r="H93" s="454">
        <v>91</v>
      </c>
      <c r="I93" s="238">
        <v>87</v>
      </c>
      <c r="J93" s="145">
        <f>H93+I93</f>
        <v>178</v>
      </c>
      <c r="K93" s="92">
        <v>300</v>
      </c>
      <c r="L93" s="149">
        <f>J93/K93</f>
        <v>0.59333333333333338</v>
      </c>
      <c r="M93" s="82" t="s">
        <v>15</v>
      </c>
      <c r="N93" s="437" t="s">
        <v>16</v>
      </c>
      <c r="O93" s="438">
        <v>39188</v>
      </c>
      <c r="P93" s="453">
        <v>932002</v>
      </c>
    </row>
    <row r="94" spans="1:16" x14ac:dyDescent="0.25">
      <c r="A94" s="15" t="s">
        <v>257</v>
      </c>
      <c r="B94" s="14" t="s">
        <v>169</v>
      </c>
      <c r="C94" s="14" t="s">
        <v>193</v>
      </c>
      <c r="D94" s="10" t="s">
        <v>54</v>
      </c>
      <c r="E94" s="14" t="s">
        <v>248</v>
      </c>
      <c r="F94" s="506" t="s">
        <v>150</v>
      </c>
      <c r="G94" s="427" t="s">
        <v>150</v>
      </c>
      <c r="H94" s="51">
        <v>118</v>
      </c>
      <c r="I94" s="117">
        <v>60</v>
      </c>
      <c r="J94" s="145">
        <f>H94+I94</f>
        <v>178</v>
      </c>
      <c r="K94" s="92">
        <v>300</v>
      </c>
      <c r="L94" s="149">
        <f>J94/K94</f>
        <v>0.59333333333333338</v>
      </c>
      <c r="M94" s="82" t="s">
        <v>15</v>
      </c>
      <c r="N94" s="119" t="s">
        <v>16</v>
      </c>
      <c r="O94" s="428">
        <v>39173</v>
      </c>
      <c r="P94" s="427">
        <v>832002</v>
      </c>
    </row>
    <row r="95" spans="1:16" s="245" customFormat="1" ht="20.100000000000001" customHeight="1" x14ac:dyDescent="0.25">
      <c r="A95" s="246" t="s">
        <v>72</v>
      </c>
      <c r="B95" s="247" t="s">
        <v>73</v>
      </c>
      <c r="C95" s="247" t="s">
        <v>48</v>
      </c>
      <c r="D95" s="315" t="s">
        <v>36</v>
      </c>
      <c r="E95" s="39" t="s">
        <v>70</v>
      </c>
      <c r="F95" s="303">
        <v>9</v>
      </c>
      <c r="G95" s="250">
        <v>9</v>
      </c>
      <c r="H95" s="278">
        <v>23</v>
      </c>
      <c r="I95" s="217">
        <v>80</v>
      </c>
      <c r="J95" s="333">
        <f>H95+I95</f>
        <v>103</v>
      </c>
      <c r="K95" s="217">
        <v>300</v>
      </c>
      <c r="L95" s="334">
        <f>J95/K95</f>
        <v>0.34333333333333332</v>
      </c>
      <c r="M95" s="40" t="s">
        <v>334</v>
      </c>
      <c r="N95" s="278" t="s">
        <v>16</v>
      </c>
      <c r="O95" s="252" t="s">
        <v>74</v>
      </c>
      <c r="P95" s="253">
        <v>932010</v>
      </c>
    </row>
    <row r="96" spans="1:16" x14ac:dyDescent="0.25">
      <c r="A96" s="15" t="s">
        <v>249</v>
      </c>
      <c r="B96" s="14" t="s">
        <v>191</v>
      </c>
      <c r="C96" s="14" t="s">
        <v>60</v>
      </c>
      <c r="D96" s="10" t="s">
        <v>54</v>
      </c>
      <c r="E96" s="14" t="s">
        <v>248</v>
      </c>
      <c r="F96" s="210" t="s">
        <v>150</v>
      </c>
      <c r="G96" s="114" t="s">
        <v>150</v>
      </c>
      <c r="H96" s="51">
        <v>123</v>
      </c>
      <c r="I96" s="117">
        <v>54</v>
      </c>
      <c r="J96" s="145">
        <f>H96+I96</f>
        <v>177</v>
      </c>
      <c r="K96" s="92">
        <v>300</v>
      </c>
      <c r="L96" s="149">
        <f>J96/K96</f>
        <v>0.59</v>
      </c>
      <c r="M96" s="82" t="s">
        <v>15</v>
      </c>
      <c r="N96" s="119" t="s">
        <v>16</v>
      </c>
      <c r="O96" s="428">
        <v>39213</v>
      </c>
      <c r="P96" s="114">
        <v>832002</v>
      </c>
    </row>
    <row r="97" spans="1:16" s="245" customFormat="1" ht="20.100000000000001" customHeight="1" x14ac:dyDescent="0.25">
      <c r="A97" s="246" t="s">
        <v>119</v>
      </c>
      <c r="B97" s="247" t="s">
        <v>82</v>
      </c>
      <c r="C97" s="247" t="s">
        <v>120</v>
      </c>
      <c r="D97" s="315" t="s">
        <v>54</v>
      </c>
      <c r="E97" s="39" t="s">
        <v>70</v>
      </c>
      <c r="F97" s="303">
        <v>9</v>
      </c>
      <c r="G97" s="250">
        <v>9</v>
      </c>
      <c r="H97" s="278">
        <v>25</v>
      </c>
      <c r="I97" s="217">
        <v>76</v>
      </c>
      <c r="J97" s="333">
        <f>H97+I97</f>
        <v>101</v>
      </c>
      <c r="K97" s="217">
        <v>300</v>
      </c>
      <c r="L97" s="334">
        <f>J97/K97</f>
        <v>0.33666666666666667</v>
      </c>
      <c r="M97" s="40" t="s">
        <v>334</v>
      </c>
      <c r="N97" s="278" t="s">
        <v>16</v>
      </c>
      <c r="O97" s="252" t="s">
        <v>121</v>
      </c>
      <c r="P97" s="253">
        <v>932010</v>
      </c>
    </row>
    <row r="98" spans="1:16" x14ac:dyDescent="0.25">
      <c r="A98" s="15" t="s">
        <v>246</v>
      </c>
      <c r="B98" s="14" t="s">
        <v>232</v>
      </c>
      <c r="C98" s="14" t="s">
        <v>247</v>
      </c>
      <c r="D98" s="10" t="s">
        <v>54</v>
      </c>
      <c r="E98" s="14" t="s">
        <v>248</v>
      </c>
      <c r="F98" s="210" t="s">
        <v>150</v>
      </c>
      <c r="G98" s="114" t="s">
        <v>150</v>
      </c>
      <c r="H98" s="51">
        <v>117</v>
      </c>
      <c r="I98" s="117">
        <v>56</v>
      </c>
      <c r="J98" s="145">
        <f>H98+I98</f>
        <v>173</v>
      </c>
      <c r="K98" s="92">
        <v>300</v>
      </c>
      <c r="L98" s="149">
        <f>J98/K98</f>
        <v>0.57666666666666666</v>
      </c>
      <c r="M98" s="82" t="s">
        <v>15</v>
      </c>
      <c r="N98" s="119" t="s">
        <v>16</v>
      </c>
      <c r="O98" s="428">
        <v>39195</v>
      </c>
      <c r="P98" s="114">
        <v>832002</v>
      </c>
    </row>
    <row r="99" spans="1:16" x14ac:dyDescent="0.25">
      <c r="A99" s="70" t="s">
        <v>302</v>
      </c>
      <c r="B99" s="61" t="s">
        <v>110</v>
      </c>
      <c r="C99" s="61" t="s">
        <v>42</v>
      </c>
      <c r="D99" s="62" t="s">
        <v>36</v>
      </c>
      <c r="E99" s="12" t="s">
        <v>281</v>
      </c>
      <c r="F99" s="507">
        <v>8</v>
      </c>
      <c r="G99" s="498">
        <v>8</v>
      </c>
      <c r="H99" s="134">
        <v>86</v>
      </c>
      <c r="I99" s="127">
        <v>36</v>
      </c>
      <c r="J99" s="143">
        <f>H99+I99</f>
        <v>122</v>
      </c>
      <c r="K99" s="37">
        <v>300</v>
      </c>
      <c r="L99" s="148">
        <f>J99/K99</f>
        <v>0.40666666666666668</v>
      </c>
      <c r="M99" s="87" t="s">
        <v>334</v>
      </c>
      <c r="N99" s="37" t="s">
        <v>39</v>
      </c>
      <c r="O99" s="158">
        <v>40317</v>
      </c>
      <c r="P99" s="153">
        <v>932001</v>
      </c>
    </row>
    <row r="100" spans="1:16" x14ac:dyDescent="0.25">
      <c r="A100" s="4" t="s">
        <v>21</v>
      </c>
      <c r="B100" s="4" t="s">
        <v>22</v>
      </c>
      <c r="C100" s="4" t="s">
        <v>23</v>
      </c>
      <c r="D100" s="125" t="s">
        <v>20</v>
      </c>
      <c r="E100" s="128" t="s">
        <v>14</v>
      </c>
      <c r="F100" s="239">
        <v>10</v>
      </c>
      <c r="G100" s="191">
        <v>10</v>
      </c>
      <c r="H100" s="407">
        <v>71</v>
      </c>
      <c r="I100" s="136">
        <v>112</v>
      </c>
      <c r="J100" s="143">
        <f>H100+I100</f>
        <v>183</v>
      </c>
      <c r="K100" s="14">
        <v>300</v>
      </c>
      <c r="L100" s="150">
        <f>J100/K100</f>
        <v>0.61</v>
      </c>
      <c r="M100" s="14" t="s">
        <v>15</v>
      </c>
      <c r="N100" s="418" t="s">
        <v>16</v>
      </c>
      <c r="O100" s="430">
        <v>39331</v>
      </c>
      <c r="P100" s="431">
        <v>932006</v>
      </c>
    </row>
    <row r="101" spans="1:16" x14ac:dyDescent="0.25">
      <c r="A101" s="95" t="s">
        <v>361</v>
      </c>
      <c r="B101" s="96" t="s">
        <v>18</v>
      </c>
      <c r="C101" s="97" t="s">
        <v>19</v>
      </c>
      <c r="D101" s="178" t="s">
        <v>54</v>
      </c>
      <c r="E101" s="95" t="s">
        <v>346</v>
      </c>
      <c r="F101" s="508">
        <v>8</v>
      </c>
      <c r="G101" s="509">
        <v>8</v>
      </c>
      <c r="H101" s="182">
        <v>108</v>
      </c>
      <c r="I101" s="182">
        <v>14</v>
      </c>
      <c r="J101" s="143">
        <f>H101+I101</f>
        <v>122</v>
      </c>
      <c r="K101" s="37">
        <v>300</v>
      </c>
      <c r="L101" s="148">
        <f>J101/K101</f>
        <v>0.40666666666666668</v>
      </c>
      <c r="M101" s="87" t="s">
        <v>334</v>
      </c>
      <c r="N101" s="98" t="s">
        <v>16</v>
      </c>
      <c r="O101" s="99">
        <v>40154</v>
      </c>
      <c r="P101" s="188">
        <v>932002</v>
      </c>
    </row>
    <row r="102" spans="1:16" ht="15.75" x14ac:dyDescent="0.25">
      <c r="A102" s="121" t="s">
        <v>337</v>
      </c>
      <c r="B102" s="121" t="s">
        <v>232</v>
      </c>
      <c r="C102" s="121" t="s">
        <v>60</v>
      </c>
      <c r="D102" s="124" t="s">
        <v>54</v>
      </c>
      <c r="E102" s="84" t="s">
        <v>194</v>
      </c>
      <c r="F102" s="510" t="s">
        <v>338</v>
      </c>
      <c r="G102" s="384">
        <v>8</v>
      </c>
      <c r="H102" s="130">
        <v>96</v>
      </c>
      <c r="I102" s="142">
        <v>20</v>
      </c>
      <c r="J102" s="143">
        <f>H102+I102</f>
        <v>116</v>
      </c>
      <c r="K102" s="37">
        <v>300</v>
      </c>
      <c r="L102" s="148">
        <f>J102/K102</f>
        <v>0.38666666666666666</v>
      </c>
      <c r="M102" s="87" t="s">
        <v>334</v>
      </c>
      <c r="N102" s="156"/>
      <c r="O102" s="157">
        <v>932007</v>
      </c>
      <c r="P102" s="134"/>
    </row>
    <row r="103" spans="1:16" x14ac:dyDescent="0.25">
      <c r="A103" s="15" t="s">
        <v>277</v>
      </c>
      <c r="B103" s="14" t="s">
        <v>278</v>
      </c>
      <c r="C103" s="14" t="s">
        <v>128</v>
      </c>
      <c r="D103" s="10" t="s">
        <v>13</v>
      </c>
      <c r="E103" s="10" t="s">
        <v>263</v>
      </c>
      <c r="F103" s="117">
        <v>10</v>
      </c>
      <c r="G103" s="192">
        <v>10</v>
      </c>
      <c r="H103" s="140">
        <v>76</v>
      </c>
      <c r="I103" s="127">
        <v>98</v>
      </c>
      <c r="J103" s="143">
        <f>H103+I103</f>
        <v>174</v>
      </c>
      <c r="K103" s="14">
        <v>300</v>
      </c>
      <c r="L103" s="150">
        <f>J103/K103</f>
        <v>0.57999999999999996</v>
      </c>
      <c r="M103" s="14" t="s">
        <v>15</v>
      </c>
      <c r="N103" s="119" t="s">
        <v>16</v>
      </c>
      <c r="O103" s="420">
        <v>39923</v>
      </c>
      <c r="P103" s="422">
        <v>932006</v>
      </c>
    </row>
    <row r="104" spans="1:16" x14ac:dyDescent="0.25">
      <c r="A104" s="21" t="s">
        <v>295</v>
      </c>
      <c r="B104" s="24" t="s">
        <v>296</v>
      </c>
      <c r="C104" s="24" t="s">
        <v>116</v>
      </c>
      <c r="D104" s="66" t="s">
        <v>54</v>
      </c>
      <c r="E104" s="73" t="s">
        <v>281</v>
      </c>
      <c r="F104" s="117">
        <v>10</v>
      </c>
      <c r="G104" s="192">
        <v>10</v>
      </c>
      <c r="H104" s="140">
        <v>95</v>
      </c>
      <c r="I104" s="127">
        <v>78</v>
      </c>
      <c r="J104" s="143">
        <f>H104+I104</f>
        <v>173</v>
      </c>
      <c r="K104" s="14">
        <v>300</v>
      </c>
      <c r="L104" s="150">
        <f>J104/K104</f>
        <v>0.57666666666666666</v>
      </c>
      <c r="M104" s="14" t="s">
        <v>15</v>
      </c>
      <c r="N104" s="119" t="s">
        <v>39</v>
      </c>
      <c r="O104" s="417">
        <v>39648</v>
      </c>
      <c r="P104" s="422">
        <v>932001</v>
      </c>
    </row>
    <row r="105" spans="1:16" x14ac:dyDescent="0.25">
      <c r="A105" s="42" t="s">
        <v>201</v>
      </c>
      <c r="B105" s="42" t="s">
        <v>222</v>
      </c>
      <c r="C105" s="42" t="s">
        <v>69</v>
      </c>
      <c r="D105" s="48" t="s">
        <v>36</v>
      </c>
      <c r="E105" s="14" t="s">
        <v>221</v>
      </c>
      <c r="F105" s="511">
        <v>8</v>
      </c>
      <c r="G105" s="512">
        <v>8</v>
      </c>
      <c r="H105" s="43">
        <v>89</v>
      </c>
      <c r="I105" s="127">
        <v>14</v>
      </c>
      <c r="J105" s="143">
        <f>H105+I105</f>
        <v>103</v>
      </c>
      <c r="K105" s="37">
        <v>300</v>
      </c>
      <c r="L105" s="148">
        <f>J105/K105</f>
        <v>0.34333333333333332</v>
      </c>
      <c r="M105" s="87" t="s">
        <v>334</v>
      </c>
      <c r="N105" s="37" t="s">
        <v>16</v>
      </c>
      <c r="O105" s="50">
        <v>40283</v>
      </c>
      <c r="P105" s="153">
        <v>632011</v>
      </c>
    </row>
    <row r="106" spans="1:16" x14ac:dyDescent="0.25">
      <c r="A106" s="15" t="s">
        <v>258</v>
      </c>
      <c r="B106" s="14" t="s">
        <v>132</v>
      </c>
      <c r="C106" s="14" t="s">
        <v>26</v>
      </c>
      <c r="D106" s="10" t="s">
        <v>54</v>
      </c>
      <c r="E106" s="10" t="s">
        <v>248</v>
      </c>
      <c r="F106" s="117" t="s">
        <v>253</v>
      </c>
      <c r="G106" s="114" t="s">
        <v>253</v>
      </c>
      <c r="H106" s="140">
        <v>89</v>
      </c>
      <c r="I106" s="127">
        <v>76</v>
      </c>
      <c r="J106" s="143">
        <f>H106+I106</f>
        <v>165</v>
      </c>
      <c r="K106" s="14">
        <v>300</v>
      </c>
      <c r="L106" s="150">
        <f>J106/K106</f>
        <v>0.55000000000000004</v>
      </c>
      <c r="M106" s="14" t="s">
        <v>15</v>
      </c>
      <c r="N106" s="119" t="s">
        <v>16</v>
      </c>
      <c r="O106" s="428">
        <v>39375</v>
      </c>
      <c r="P106" s="114">
        <v>832002</v>
      </c>
    </row>
    <row r="107" spans="1:16" x14ac:dyDescent="0.25">
      <c r="A107" s="15" t="s">
        <v>259</v>
      </c>
      <c r="B107" s="14" t="s">
        <v>260</v>
      </c>
      <c r="C107" s="14" t="s">
        <v>120</v>
      </c>
      <c r="D107" s="14" t="s">
        <v>54</v>
      </c>
      <c r="E107" s="14" t="s">
        <v>248</v>
      </c>
      <c r="F107" s="499" t="s">
        <v>150</v>
      </c>
      <c r="G107" s="490" t="s">
        <v>150</v>
      </c>
      <c r="H107" s="51">
        <v>123</v>
      </c>
      <c r="I107" s="117">
        <v>50</v>
      </c>
      <c r="J107" s="145">
        <f>H107+I107</f>
        <v>173</v>
      </c>
      <c r="K107" s="92">
        <v>300</v>
      </c>
      <c r="L107" s="149">
        <f>J107/K107</f>
        <v>0.57666666666666666</v>
      </c>
      <c r="M107" s="82" t="s">
        <v>15</v>
      </c>
      <c r="N107" s="119" t="s">
        <v>16</v>
      </c>
      <c r="O107" s="428">
        <v>39108</v>
      </c>
      <c r="P107" s="114">
        <v>832002</v>
      </c>
    </row>
    <row r="108" spans="1:16" x14ac:dyDescent="0.25">
      <c r="A108" s="93" t="s">
        <v>358</v>
      </c>
      <c r="B108" s="94" t="s">
        <v>232</v>
      </c>
      <c r="C108" s="94" t="s">
        <v>26</v>
      </c>
      <c r="D108" s="91" t="s">
        <v>20</v>
      </c>
      <c r="E108" s="85" t="s">
        <v>346</v>
      </c>
      <c r="F108" s="513">
        <v>11</v>
      </c>
      <c r="G108" s="514">
        <v>11</v>
      </c>
      <c r="H108" s="454">
        <v>80</v>
      </c>
      <c r="I108" s="238">
        <v>78</v>
      </c>
      <c r="J108" s="145">
        <f>H108+I108</f>
        <v>158</v>
      </c>
      <c r="K108" s="92">
        <v>300</v>
      </c>
      <c r="L108" s="149">
        <f>J108/K108</f>
        <v>0.52666666666666662</v>
      </c>
      <c r="M108" s="82" t="s">
        <v>15</v>
      </c>
      <c r="N108" s="437" t="s">
        <v>16</v>
      </c>
      <c r="O108" s="440">
        <v>39242</v>
      </c>
      <c r="P108" s="439">
        <v>932002</v>
      </c>
    </row>
    <row r="109" spans="1:16" x14ac:dyDescent="0.25">
      <c r="A109" s="20" t="s">
        <v>91</v>
      </c>
      <c r="B109" s="21" t="s">
        <v>92</v>
      </c>
      <c r="C109" s="21" t="s">
        <v>93</v>
      </c>
      <c r="D109" s="21" t="s">
        <v>36</v>
      </c>
      <c r="E109" s="102" t="s">
        <v>70</v>
      </c>
      <c r="F109" s="28">
        <v>10</v>
      </c>
      <c r="G109" s="28">
        <v>10</v>
      </c>
      <c r="H109" s="413">
        <v>18</v>
      </c>
      <c r="I109" s="415">
        <v>92</v>
      </c>
      <c r="J109" s="143">
        <f>H109+I109</f>
        <v>110</v>
      </c>
      <c r="K109" s="14">
        <v>300</v>
      </c>
      <c r="L109" s="150">
        <f>J109/K109</f>
        <v>0.36666666666666664</v>
      </c>
      <c r="M109" s="21" t="s">
        <v>334</v>
      </c>
      <c r="N109" s="28" t="s">
        <v>16</v>
      </c>
      <c r="O109" s="432" t="s">
        <v>94</v>
      </c>
      <c r="P109" s="425">
        <v>932010</v>
      </c>
    </row>
    <row r="110" spans="1:16" s="245" customFormat="1" ht="20.100000000000001" customHeight="1" x14ac:dyDescent="0.25">
      <c r="A110" s="35" t="s">
        <v>155</v>
      </c>
      <c r="B110" s="34" t="s">
        <v>156</v>
      </c>
      <c r="C110" s="30" t="s">
        <v>157</v>
      </c>
      <c r="D110" s="33" t="s">
        <v>54</v>
      </c>
      <c r="E110" s="39" t="s">
        <v>135</v>
      </c>
      <c r="F110" s="390" t="s">
        <v>141</v>
      </c>
      <c r="G110" s="391">
        <v>9</v>
      </c>
      <c r="H110" s="322">
        <v>39</v>
      </c>
      <c r="I110" s="217">
        <v>60</v>
      </c>
      <c r="J110" s="333">
        <f>H110+I110</f>
        <v>99</v>
      </c>
      <c r="K110" s="217">
        <v>300</v>
      </c>
      <c r="L110" s="334">
        <f>J110/K110</f>
        <v>0.33</v>
      </c>
      <c r="M110" s="40" t="s">
        <v>334</v>
      </c>
      <c r="N110" s="278" t="s">
        <v>39</v>
      </c>
      <c r="O110" s="41">
        <v>40118</v>
      </c>
      <c r="P110" s="253">
        <v>932003</v>
      </c>
    </row>
    <row r="111" spans="1:16" s="245" customFormat="1" ht="20.100000000000001" customHeight="1" x14ac:dyDescent="0.25">
      <c r="A111" s="246" t="s">
        <v>77</v>
      </c>
      <c r="B111" s="247" t="s">
        <v>78</v>
      </c>
      <c r="C111" s="248" t="s">
        <v>79</v>
      </c>
      <c r="D111" s="249" t="s">
        <v>36</v>
      </c>
      <c r="E111" s="39" t="s">
        <v>70</v>
      </c>
      <c r="F111" s="250">
        <v>9</v>
      </c>
      <c r="G111" s="250">
        <v>9</v>
      </c>
      <c r="H111" s="251">
        <v>14</v>
      </c>
      <c r="I111" s="217">
        <v>84</v>
      </c>
      <c r="J111" s="333">
        <f>H111+I111</f>
        <v>98</v>
      </c>
      <c r="K111" s="217">
        <v>300</v>
      </c>
      <c r="L111" s="334">
        <f>J111/K111</f>
        <v>0.32666666666666666</v>
      </c>
      <c r="M111" s="40" t="s">
        <v>334</v>
      </c>
      <c r="N111" s="278" t="s">
        <v>16</v>
      </c>
      <c r="O111" s="252" t="s">
        <v>80</v>
      </c>
      <c r="P111" s="253">
        <v>932010</v>
      </c>
    </row>
    <row r="112" spans="1:16" s="245" customFormat="1" ht="20.100000000000001" customHeight="1" x14ac:dyDescent="0.25">
      <c r="A112" s="121" t="s">
        <v>339</v>
      </c>
      <c r="B112" s="121" t="s">
        <v>340</v>
      </c>
      <c r="C112" s="121" t="s">
        <v>26</v>
      </c>
      <c r="D112" s="306" t="s">
        <v>54</v>
      </c>
      <c r="E112" s="306" t="s">
        <v>194</v>
      </c>
      <c r="F112" s="211" t="s">
        <v>341</v>
      </c>
      <c r="G112" s="278">
        <v>9</v>
      </c>
      <c r="H112" s="211">
        <v>37</v>
      </c>
      <c r="I112" s="329">
        <v>60</v>
      </c>
      <c r="J112" s="333">
        <f>H112+I112</f>
        <v>97</v>
      </c>
      <c r="K112" s="217">
        <v>300</v>
      </c>
      <c r="L112" s="334">
        <f>J112/K112</f>
        <v>0.32333333333333331</v>
      </c>
      <c r="M112" s="40" t="s">
        <v>334</v>
      </c>
      <c r="N112" s="373"/>
      <c r="P112" s="308">
        <v>932007</v>
      </c>
    </row>
    <row r="113" spans="1:16" s="245" customFormat="1" ht="20.100000000000001" customHeight="1" x14ac:dyDescent="0.25">
      <c r="A113" s="279" t="s">
        <v>58</v>
      </c>
      <c r="B113" s="280" t="s">
        <v>59</v>
      </c>
      <c r="C113" s="280" t="s">
        <v>60</v>
      </c>
      <c r="D113" s="39" t="s">
        <v>54</v>
      </c>
      <c r="E113" s="39" t="s">
        <v>37</v>
      </c>
      <c r="F113" s="281">
        <v>9</v>
      </c>
      <c r="G113" s="275">
        <v>9</v>
      </c>
      <c r="H113" s="322">
        <v>18</v>
      </c>
      <c r="I113" s="217">
        <v>78</v>
      </c>
      <c r="J113" s="333">
        <f>H113+I113</f>
        <v>96</v>
      </c>
      <c r="K113" s="217">
        <v>300</v>
      </c>
      <c r="L113" s="334">
        <f>J113/K113</f>
        <v>0.32</v>
      </c>
      <c r="M113" s="40" t="s">
        <v>334</v>
      </c>
      <c r="N113" s="278" t="s">
        <v>39</v>
      </c>
      <c r="O113" s="282">
        <v>40109</v>
      </c>
      <c r="P113" s="253">
        <v>932004</v>
      </c>
    </row>
    <row r="114" spans="1:16" s="245" customFormat="1" ht="20.100000000000001" customHeight="1" x14ac:dyDescent="0.25">
      <c r="A114" s="246" t="s">
        <v>67</v>
      </c>
      <c r="B114" s="247" t="s">
        <v>68</v>
      </c>
      <c r="C114" s="248" t="s">
        <v>69</v>
      </c>
      <c r="D114" s="249" t="s">
        <v>36</v>
      </c>
      <c r="E114" s="39" t="s">
        <v>70</v>
      </c>
      <c r="F114" s="387">
        <v>9</v>
      </c>
      <c r="G114" s="387">
        <v>9</v>
      </c>
      <c r="H114" s="251">
        <v>17</v>
      </c>
      <c r="I114" s="217">
        <v>78</v>
      </c>
      <c r="J114" s="333">
        <f>H114+I114</f>
        <v>95</v>
      </c>
      <c r="K114" s="217">
        <v>300</v>
      </c>
      <c r="L114" s="334">
        <f>J114/K114</f>
        <v>0.31666666666666665</v>
      </c>
      <c r="M114" s="40" t="s">
        <v>334</v>
      </c>
      <c r="N114" s="278" t="s">
        <v>16</v>
      </c>
      <c r="O114" s="252" t="s">
        <v>71</v>
      </c>
      <c r="P114" s="253">
        <v>932010</v>
      </c>
    </row>
    <row r="115" spans="1:16" ht="15.75" x14ac:dyDescent="0.25">
      <c r="A115" s="30" t="s">
        <v>142</v>
      </c>
      <c r="B115" s="30" t="s">
        <v>143</v>
      </c>
      <c r="C115" s="30" t="s">
        <v>85</v>
      </c>
      <c r="D115" s="412" t="s">
        <v>36</v>
      </c>
      <c r="E115" s="10" t="s">
        <v>135</v>
      </c>
      <c r="F115" s="117" t="s">
        <v>136</v>
      </c>
      <c r="G115" s="192">
        <v>10</v>
      </c>
      <c r="H115" s="140">
        <v>20</v>
      </c>
      <c r="I115" s="127">
        <v>76</v>
      </c>
      <c r="J115" s="143">
        <f>H115+I115</f>
        <v>96</v>
      </c>
      <c r="K115" s="14">
        <v>300</v>
      </c>
      <c r="L115" s="150">
        <f>J115/K115</f>
        <v>0.32</v>
      </c>
      <c r="M115" s="21" t="s">
        <v>334</v>
      </c>
      <c r="N115" s="119" t="s">
        <v>39</v>
      </c>
      <c r="O115" s="429" t="s">
        <v>144</v>
      </c>
      <c r="P115" s="422">
        <v>932003</v>
      </c>
    </row>
    <row r="116" spans="1:16" x14ac:dyDescent="0.25">
      <c r="A116" s="53" t="s">
        <v>239</v>
      </c>
      <c r="B116" s="14" t="s">
        <v>34</v>
      </c>
      <c r="C116" s="14" t="s">
        <v>113</v>
      </c>
      <c r="D116" s="10" t="s">
        <v>36</v>
      </c>
      <c r="E116" s="10" t="s">
        <v>229</v>
      </c>
      <c r="F116" s="236">
        <v>10</v>
      </c>
      <c r="G116" s="114">
        <v>10</v>
      </c>
      <c r="H116" s="377"/>
      <c r="I116" s="42">
        <v>84</v>
      </c>
      <c r="J116" s="143">
        <f>H116+I116</f>
        <v>84</v>
      </c>
      <c r="K116" s="14">
        <v>300</v>
      </c>
      <c r="L116" s="150">
        <f>J116/K116</f>
        <v>0.28000000000000003</v>
      </c>
      <c r="M116" s="21" t="s">
        <v>334</v>
      </c>
      <c r="N116" s="119" t="s">
        <v>39</v>
      </c>
      <c r="O116" s="420">
        <v>39636</v>
      </c>
      <c r="P116" s="114">
        <v>932009</v>
      </c>
    </row>
    <row r="117" spans="1:16" x14ac:dyDescent="0.25">
      <c r="A117" s="52" t="s">
        <v>226</v>
      </c>
      <c r="B117" s="52" t="s">
        <v>227</v>
      </c>
      <c r="C117" s="52" t="s">
        <v>228</v>
      </c>
      <c r="D117" s="10" t="s">
        <v>54</v>
      </c>
      <c r="E117" s="14" t="s">
        <v>229</v>
      </c>
      <c r="F117" s="515">
        <v>11</v>
      </c>
      <c r="G117" s="516">
        <v>11</v>
      </c>
      <c r="H117" s="475">
        <v>91</v>
      </c>
      <c r="I117" s="118">
        <v>63</v>
      </c>
      <c r="J117" s="145">
        <f>H117+I117</f>
        <v>154</v>
      </c>
      <c r="K117" s="92">
        <v>300</v>
      </c>
      <c r="L117" s="149">
        <f>J117/K117</f>
        <v>0.51333333333333331</v>
      </c>
      <c r="M117" s="82" t="s">
        <v>15</v>
      </c>
      <c r="N117" s="119" t="s">
        <v>39</v>
      </c>
      <c r="O117" s="114">
        <v>39421</v>
      </c>
      <c r="P117" s="114">
        <v>932009</v>
      </c>
    </row>
    <row r="118" spans="1:16" ht="25.5" x14ac:dyDescent="0.25">
      <c r="A118" s="42" t="s">
        <v>279</v>
      </c>
      <c r="B118" s="42" t="s">
        <v>11</v>
      </c>
      <c r="C118" s="42" t="s">
        <v>111</v>
      </c>
      <c r="D118" s="127" t="s">
        <v>13</v>
      </c>
      <c r="E118" s="10" t="s">
        <v>263</v>
      </c>
      <c r="F118" s="117">
        <v>10</v>
      </c>
      <c r="G118" s="192">
        <v>10</v>
      </c>
      <c r="H118" s="140"/>
      <c r="I118" s="42">
        <v>78</v>
      </c>
      <c r="J118" s="143">
        <f>H118+I118</f>
        <v>78</v>
      </c>
      <c r="K118" s="14">
        <v>300</v>
      </c>
      <c r="L118" s="150">
        <f>J118/K118</f>
        <v>0.26</v>
      </c>
      <c r="M118" s="21" t="s">
        <v>334</v>
      </c>
      <c r="N118" s="119" t="s">
        <v>16</v>
      </c>
      <c r="O118" s="420">
        <v>39643</v>
      </c>
      <c r="P118" s="422">
        <v>932006</v>
      </c>
    </row>
    <row r="119" spans="1:16" ht="30" x14ac:dyDescent="0.25">
      <c r="A119" s="20" t="s">
        <v>102</v>
      </c>
      <c r="B119" s="21" t="s">
        <v>103</v>
      </c>
      <c r="C119" s="22" t="s">
        <v>69</v>
      </c>
      <c r="D119" s="122" t="s">
        <v>36</v>
      </c>
      <c r="E119" s="24" t="s">
        <v>70</v>
      </c>
      <c r="F119" s="399">
        <v>8</v>
      </c>
      <c r="G119" s="400">
        <v>8</v>
      </c>
      <c r="H119" s="185">
        <v>85</v>
      </c>
      <c r="I119" s="23">
        <v>14</v>
      </c>
      <c r="J119" s="143">
        <f>H119+I119</f>
        <v>99</v>
      </c>
      <c r="K119" s="37">
        <v>300</v>
      </c>
      <c r="L119" s="148">
        <f>J119/K119</f>
        <v>0.33</v>
      </c>
      <c r="M119" s="87" t="s">
        <v>334</v>
      </c>
      <c r="N119" s="27" t="s">
        <v>16</v>
      </c>
      <c r="O119" s="20" t="s">
        <v>104</v>
      </c>
      <c r="P119" s="157">
        <v>932010</v>
      </c>
    </row>
    <row r="120" spans="1:16" s="245" customFormat="1" ht="20.100000000000001" customHeight="1" x14ac:dyDescent="0.25">
      <c r="A120" s="300" t="s">
        <v>319</v>
      </c>
      <c r="B120" s="301" t="s">
        <v>110</v>
      </c>
      <c r="C120" s="301" t="s">
        <v>149</v>
      </c>
      <c r="D120" s="343" t="s">
        <v>36</v>
      </c>
      <c r="E120" s="40" t="s">
        <v>281</v>
      </c>
      <c r="F120" s="302">
        <v>9</v>
      </c>
      <c r="G120" s="275">
        <v>9</v>
      </c>
      <c r="H120" s="267">
        <v>28</v>
      </c>
      <c r="I120" s="217">
        <v>65</v>
      </c>
      <c r="J120" s="333">
        <f>H120+I120</f>
        <v>93</v>
      </c>
      <c r="K120" s="217">
        <v>300</v>
      </c>
      <c r="L120" s="334">
        <f>J120/K120</f>
        <v>0.31</v>
      </c>
      <c r="M120" s="40" t="s">
        <v>334</v>
      </c>
      <c r="N120" s="278" t="s">
        <v>39</v>
      </c>
      <c r="O120" s="243">
        <v>39864</v>
      </c>
      <c r="P120" s="244">
        <v>932001</v>
      </c>
    </row>
    <row r="121" spans="1:16" ht="15.75" x14ac:dyDescent="0.25">
      <c r="A121" s="121" t="s">
        <v>342</v>
      </c>
      <c r="B121" s="121" t="s">
        <v>343</v>
      </c>
      <c r="C121" s="121" t="s">
        <v>19</v>
      </c>
      <c r="D121" s="84" t="s">
        <v>54</v>
      </c>
      <c r="E121" s="84" t="s">
        <v>194</v>
      </c>
      <c r="F121" s="211" t="s">
        <v>344</v>
      </c>
      <c r="G121" s="28">
        <v>8</v>
      </c>
      <c r="H121" s="130">
        <v>82</v>
      </c>
      <c r="I121" s="142">
        <v>16</v>
      </c>
      <c r="J121" s="143">
        <f>H121+I121</f>
        <v>98</v>
      </c>
      <c r="K121" s="37">
        <v>300</v>
      </c>
      <c r="L121" s="148">
        <f>J121/K121</f>
        <v>0.32666666666666666</v>
      </c>
      <c r="M121" s="87" t="s">
        <v>334</v>
      </c>
      <c r="N121" s="156"/>
      <c r="O121" s="157">
        <v>932007</v>
      </c>
      <c r="P121" s="134"/>
    </row>
    <row r="122" spans="1:16" s="245" customFormat="1" ht="20.100000000000001" customHeight="1" x14ac:dyDescent="0.25">
      <c r="A122" s="34" t="s">
        <v>138</v>
      </c>
      <c r="B122" s="35" t="s">
        <v>139</v>
      </c>
      <c r="C122" s="34" t="s">
        <v>140</v>
      </c>
      <c r="D122" s="36" t="s">
        <v>54</v>
      </c>
      <c r="E122" s="39" t="s">
        <v>135</v>
      </c>
      <c r="F122" s="217" t="s">
        <v>141</v>
      </c>
      <c r="G122" s="275">
        <v>9</v>
      </c>
      <c r="H122" s="358">
        <v>27</v>
      </c>
      <c r="I122" s="217">
        <v>64</v>
      </c>
      <c r="J122" s="333">
        <f>H122+I122</f>
        <v>91</v>
      </c>
      <c r="K122" s="217">
        <v>300</v>
      </c>
      <c r="L122" s="334">
        <f>J122/K122</f>
        <v>0.30333333333333334</v>
      </c>
      <c r="M122" s="40" t="s">
        <v>334</v>
      </c>
      <c r="N122" s="278" t="s">
        <v>39</v>
      </c>
      <c r="O122" s="36">
        <v>40040</v>
      </c>
      <c r="P122" s="253">
        <v>932003</v>
      </c>
    </row>
    <row r="123" spans="1:16" x14ac:dyDescent="0.25">
      <c r="A123" s="9" t="s">
        <v>49</v>
      </c>
      <c r="B123" s="9" t="s">
        <v>50</v>
      </c>
      <c r="C123" s="9" t="s">
        <v>32</v>
      </c>
      <c r="D123" s="14" t="s">
        <v>36</v>
      </c>
      <c r="E123" s="14" t="s">
        <v>37</v>
      </c>
      <c r="F123" s="198" t="s">
        <v>51</v>
      </c>
      <c r="G123" s="192">
        <v>7</v>
      </c>
      <c r="H123" s="112">
        <v>91</v>
      </c>
      <c r="I123" s="117">
        <v>50</v>
      </c>
      <c r="J123" s="107">
        <f>H123+I123</f>
        <v>141</v>
      </c>
      <c r="K123" s="107">
        <v>300</v>
      </c>
      <c r="L123" s="109">
        <f>J123/K123</f>
        <v>0.47</v>
      </c>
      <c r="M123" s="44" t="s">
        <v>334</v>
      </c>
      <c r="N123" s="119" t="s">
        <v>39</v>
      </c>
      <c r="O123" s="19">
        <v>40888</v>
      </c>
      <c r="P123" s="16">
        <v>932004</v>
      </c>
    </row>
    <row r="124" spans="1:16" x14ac:dyDescent="0.25">
      <c r="A124" s="67" t="s">
        <v>303</v>
      </c>
      <c r="B124" s="61" t="s">
        <v>269</v>
      </c>
      <c r="C124" s="61" t="s">
        <v>304</v>
      </c>
      <c r="D124" s="65" t="s">
        <v>36</v>
      </c>
      <c r="E124" s="12" t="s">
        <v>281</v>
      </c>
      <c r="F124" s="199">
        <v>7</v>
      </c>
      <c r="G124" s="192">
        <v>7</v>
      </c>
      <c r="H124" s="112">
        <v>76</v>
      </c>
      <c r="I124" s="117">
        <v>57</v>
      </c>
      <c r="J124" s="107">
        <f>H124+I124</f>
        <v>133</v>
      </c>
      <c r="K124" s="107">
        <v>300</v>
      </c>
      <c r="L124" s="109">
        <f>J124/K124</f>
        <v>0.44333333333333336</v>
      </c>
      <c r="M124" s="44" t="s">
        <v>334</v>
      </c>
      <c r="N124" s="119" t="s">
        <v>39</v>
      </c>
      <c r="O124" s="71">
        <v>40760</v>
      </c>
      <c r="P124" s="57">
        <v>932001</v>
      </c>
    </row>
    <row r="125" spans="1:16" x14ac:dyDescent="0.25">
      <c r="A125" s="67" t="s">
        <v>311</v>
      </c>
      <c r="B125" s="61" t="s">
        <v>312</v>
      </c>
      <c r="C125" s="61" t="s">
        <v>313</v>
      </c>
      <c r="D125" s="65" t="s">
        <v>54</v>
      </c>
      <c r="E125" s="12" t="s">
        <v>281</v>
      </c>
      <c r="F125" s="199">
        <v>7</v>
      </c>
      <c r="G125" s="192">
        <v>7</v>
      </c>
      <c r="H125" s="112">
        <v>100</v>
      </c>
      <c r="I125" s="117">
        <v>26</v>
      </c>
      <c r="J125" s="107">
        <f>H125+I125</f>
        <v>126</v>
      </c>
      <c r="K125" s="107">
        <v>300</v>
      </c>
      <c r="L125" s="109">
        <f>J125/K125</f>
        <v>0.42</v>
      </c>
      <c r="M125" s="44" t="s">
        <v>334</v>
      </c>
      <c r="N125" s="119" t="s">
        <v>39</v>
      </c>
      <c r="O125" s="69">
        <v>40867</v>
      </c>
      <c r="P125" s="57">
        <v>932001</v>
      </c>
    </row>
    <row r="126" spans="1:16" s="245" customFormat="1" ht="20.100000000000001" customHeight="1" x14ac:dyDescent="0.25">
      <c r="A126" s="246" t="s">
        <v>109</v>
      </c>
      <c r="B126" s="247" t="s">
        <v>110</v>
      </c>
      <c r="C126" s="247" t="s">
        <v>111</v>
      </c>
      <c r="D126" s="315" t="s">
        <v>36</v>
      </c>
      <c r="E126" s="39" t="s">
        <v>70</v>
      </c>
      <c r="F126" s="303">
        <v>9</v>
      </c>
      <c r="G126" s="250">
        <v>9</v>
      </c>
      <c r="H126" s="307">
        <v>18</v>
      </c>
      <c r="I126" s="217">
        <v>72</v>
      </c>
      <c r="J126" s="333">
        <f>H126+I126</f>
        <v>90</v>
      </c>
      <c r="K126" s="217">
        <v>300</v>
      </c>
      <c r="L126" s="334">
        <f>J126/K126</f>
        <v>0.3</v>
      </c>
      <c r="M126" s="40" t="s">
        <v>334</v>
      </c>
      <c r="N126" s="278" t="s">
        <v>16</v>
      </c>
      <c r="O126" s="252" t="s">
        <v>112</v>
      </c>
      <c r="P126" s="253">
        <v>932010</v>
      </c>
    </row>
    <row r="127" spans="1:16" x14ac:dyDescent="0.25">
      <c r="A127" s="75" t="s">
        <v>322</v>
      </c>
      <c r="B127" s="61" t="s">
        <v>61</v>
      </c>
      <c r="C127" s="61" t="s">
        <v>113</v>
      </c>
      <c r="D127" s="62" t="s">
        <v>36</v>
      </c>
      <c r="E127" s="12" t="s">
        <v>281</v>
      </c>
      <c r="F127" s="206">
        <v>7</v>
      </c>
      <c r="G127" s="192">
        <v>7</v>
      </c>
      <c r="H127" s="112">
        <v>80</v>
      </c>
      <c r="I127" s="117">
        <v>38</v>
      </c>
      <c r="J127" s="107">
        <f>H127+I127</f>
        <v>118</v>
      </c>
      <c r="K127" s="107">
        <v>300</v>
      </c>
      <c r="L127" s="109">
        <f>J127/K127</f>
        <v>0.39333333333333331</v>
      </c>
      <c r="M127" s="44" t="s">
        <v>334</v>
      </c>
      <c r="N127" s="119" t="s">
        <v>39</v>
      </c>
      <c r="O127" s="71">
        <v>40477</v>
      </c>
      <c r="P127" s="57">
        <v>932001</v>
      </c>
    </row>
    <row r="128" spans="1:16" x14ac:dyDescent="0.25">
      <c r="A128" s="67" t="s">
        <v>314</v>
      </c>
      <c r="B128" s="61" t="s">
        <v>44</v>
      </c>
      <c r="C128" s="61" t="s">
        <v>69</v>
      </c>
      <c r="D128" s="65" t="s">
        <v>36</v>
      </c>
      <c r="E128" s="12" t="s">
        <v>281</v>
      </c>
      <c r="F128" s="199">
        <v>7</v>
      </c>
      <c r="G128" s="192">
        <v>7</v>
      </c>
      <c r="H128" s="51">
        <v>72</v>
      </c>
      <c r="I128" s="117">
        <v>46</v>
      </c>
      <c r="J128" s="107">
        <f>H128+I128</f>
        <v>118</v>
      </c>
      <c r="K128" s="107">
        <v>300</v>
      </c>
      <c r="L128" s="109">
        <f>J128/K128</f>
        <v>0.39333333333333331</v>
      </c>
      <c r="M128" s="44" t="s">
        <v>334</v>
      </c>
      <c r="N128" s="119" t="s">
        <v>39</v>
      </c>
      <c r="O128" s="69">
        <v>40627</v>
      </c>
      <c r="P128" s="57">
        <v>932001</v>
      </c>
    </row>
    <row r="129" spans="1:16" ht="26.25" x14ac:dyDescent="0.25">
      <c r="A129" s="54" t="s">
        <v>244</v>
      </c>
      <c r="B129" s="55" t="s">
        <v>245</v>
      </c>
      <c r="C129" s="54" t="s">
        <v>35</v>
      </c>
      <c r="D129" s="54" t="s">
        <v>36</v>
      </c>
      <c r="E129" s="14" t="s">
        <v>229</v>
      </c>
      <c r="F129" s="199">
        <v>7</v>
      </c>
      <c r="G129" s="114">
        <v>7</v>
      </c>
      <c r="H129" s="114">
        <v>89</v>
      </c>
      <c r="I129" s="118"/>
      <c r="J129" s="107">
        <f>H129+I129</f>
        <v>89</v>
      </c>
      <c r="K129" s="107">
        <v>300</v>
      </c>
      <c r="L129" s="109">
        <f>J129/K129</f>
        <v>0.29666666666666669</v>
      </c>
      <c r="M129" s="44" t="s">
        <v>334</v>
      </c>
      <c r="N129" s="119" t="s">
        <v>39</v>
      </c>
      <c r="O129" s="56">
        <v>40662</v>
      </c>
      <c r="P129" s="82">
        <v>932009</v>
      </c>
    </row>
    <row r="130" spans="1:16" s="245" customFormat="1" ht="20.100000000000001" customHeight="1" x14ac:dyDescent="0.25">
      <c r="A130" s="246" t="s">
        <v>81</v>
      </c>
      <c r="B130" s="247" t="s">
        <v>82</v>
      </c>
      <c r="C130" s="248" t="s">
        <v>19</v>
      </c>
      <c r="D130" s="249" t="s">
        <v>54</v>
      </c>
      <c r="E130" s="39" t="s">
        <v>70</v>
      </c>
      <c r="F130" s="250">
        <v>9</v>
      </c>
      <c r="G130" s="250">
        <v>9</v>
      </c>
      <c r="H130" s="357">
        <v>18</v>
      </c>
      <c r="I130" s="217">
        <v>70</v>
      </c>
      <c r="J130" s="333">
        <f>H130+I130</f>
        <v>88</v>
      </c>
      <c r="K130" s="217">
        <v>300</v>
      </c>
      <c r="L130" s="334">
        <f>J130/K130</f>
        <v>0.29333333333333333</v>
      </c>
      <c r="M130" s="40" t="s">
        <v>334</v>
      </c>
      <c r="N130" s="278" t="s">
        <v>16</v>
      </c>
      <c r="O130" s="255">
        <v>40006</v>
      </c>
      <c r="P130" s="253">
        <v>932010</v>
      </c>
    </row>
    <row r="131" spans="1:16" s="245" customFormat="1" ht="20.100000000000001" customHeight="1" x14ac:dyDescent="0.25">
      <c r="A131" s="58" t="s">
        <v>289</v>
      </c>
      <c r="B131" s="58" t="s">
        <v>189</v>
      </c>
      <c r="C131" s="58" t="s">
        <v>128</v>
      </c>
      <c r="D131" s="58" t="s">
        <v>36</v>
      </c>
      <c r="E131" s="58" t="s">
        <v>281</v>
      </c>
      <c r="F131" s="234">
        <v>9</v>
      </c>
      <c r="G131" s="234">
        <v>9</v>
      </c>
      <c r="H131" s="325"/>
      <c r="I131" s="325">
        <v>88</v>
      </c>
      <c r="J131" s="333">
        <f>H131+I131</f>
        <v>88</v>
      </c>
      <c r="K131" s="217">
        <v>300</v>
      </c>
      <c r="L131" s="334">
        <f>J131/K131</f>
        <v>0.29333333333333333</v>
      </c>
      <c r="M131" s="40" t="s">
        <v>334</v>
      </c>
      <c r="N131" s="278" t="s">
        <v>39</v>
      </c>
      <c r="O131" s="265"/>
      <c r="P131" s="244">
        <v>932001</v>
      </c>
    </row>
    <row r="132" spans="1:16" x14ac:dyDescent="0.25">
      <c r="A132" s="53" t="s">
        <v>231</v>
      </c>
      <c r="B132" s="14" t="s">
        <v>232</v>
      </c>
      <c r="C132" s="14" t="s">
        <v>140</v>
      </c>
      <c r="D132" s="14" t="s">
        <v>54</v>
      </c>
      <c r="E132" s="14" t="s">
        <v>229</v>
      </c>
      <c r="F132" s="236">
        <v>11</v>
      </c>
      <c r="G132" s="114">
        <v>11</v>
      </c>
      <c r="H132" s="49">
        <v>85</v>
      </c>
      <c r="I132" s="118">
        <v>66</v>
      </c>
      <c r="J132" s="145">
        <f>H132+I132</f>
        <v>151</v>
      </c>
      <c r="K132" s="92">
        <v>300</v>
      </c>
      <c r="L132" s="149">
        <f>J132/K132</f>
        <v>0.5033333333333333</v>
      </c>
      <c r="M132" s="82" t="s">
        <v>15</v>
      </c>
      <c r="N132" s="119" t="s">
        <v>39</v>
      </c>
      <c r="O132" s="420">
        <v>39421</v>
      </c>
      <c r="P132" s="114">
        <v>932009</v>
      </c>
    </row>
    <row r="133" spans="1:16" s="245" customFormat="1" ht="20.100000000000001" customHeight="1" x14ac:dyDescent="0.25">
      <c r="A133" s="335" t="s">
        <v>98</v>
      </c>
      <c r="B133" s="339" t="s">
        <v>99</v>
      </c>
      <c r="C133" s="339" t="s">
        <v>100</v>
      </c>
      <c r="D133" s="319" t="s">
        <v>54</v>
      </c>
      <c r="E133" s="254" t="s">
        <v>70</v>
      </c>
      <c r="F133" s="304">
        <v>9</v>
      </c>
      <c r="G133" s="304">
        <v>9</v>
      </c>
      <c r="H133" s="307"/>
      <c r="I133" s="361">
        <v>86</v>
      </c>
      <c r="J133" s="333">
        <f>H133+I133</f>
        <v>86</v>
      </c>
      <c r="K133" s="217">
        <v>300</v>
      </c>
      <c r="L133" s="334">
        <f>J133/K133</f>
        <v>0.28666666666666668</v>
      </c>
      <c r="M133" s="40" t="s">
        <v>334</v>
      </c>
      <c r="N133" s="278" t="s">
        <v>16</v>
      </c>
      <c r="O133" s="362" t="s">
        <v>101</v>
      </c>
      <c r="P133" s="305">
        <v>932010</v>
      </c>
    </row>
    <row r="134" spans="1:16" ht="16.5" thickBot="1" x14ac:dyDescent="0.3">
      <c r="A134" s="410" t="s">
        <v>145</v>
      </c>
      <c r="B134" s="411" t="s">
        <v>146</v>
      </c>
      <c r="C134" s="411" t="s">
        <v>120</v>
      </c>
      <c r="D134" s="31" t="s">
        <v>54</v>
      </c>
      <c r="E134" s="10" t="s">
        <v>135</v>
      </c>
      <c r="F134" s="117" t="s">
        <v>136</v>
      </c>
      <c r="G134" s="192">
        <v>10</v>
      </c>
      <c r="H134" s="146"/>
      <c r="I134" s="416">
        <v>76</v>
      </c>
      <c r="J134" s="143">
        <f>H134+I134</f>
        <v>76</v>
      </c>
      <c r="K134" s="14">
        <v>300</v>
      </c>
      <c r="L134" s="150">
        <f>J134/K134</f>
        <v>0.25333333333333335</v>
      </c>
      <c r="M134" s="21" t="s">
        <v>334</v>
      </c>
      <c r="N134" s="419" t="s">
        <v>39</v>
      </c>
      <c r="O134" s="429" t="s">
        <v>147</v>
      </c>
      <c r="P134" s="426">
        <v>932003</v>
      </c>
    </row>
    <row r="135" spans="1:16" s="245" customFormat="1" ht="20.100000000000001" customHeight="1" thickBot="1" x14ac:dyDescent="0.3">
      <c r="A135" s="338" t="s">
        <v>213</v>
      </c>
      <c r="B135" s="341" t="s">
        <v>214</v>
      </c>
      <c r="C135" s="341" t="s">
        <v>131</v>
      </c>
      <c r="D135" s="273" t="s">
        <v>20</v>
      </c>
      <c r="E135" s="40" t="s">
        <v>202</v>
      </c>
      <c r="F135" s="351">
        <v>9</v>
      </c>
      <c r="G135" s="391">
        <v>9</v>
      </c>
      <c r="H135" s="356"/>
      <c r="I135" s="316">
        <v>84</v>
      </c>
      <c r="J135" s="333">
        <f>H135+I135</f>
        <v>84</v>
      </c>
      <c r="K135" s="217">
        <v>300</v>
      </c>
      <c r="L135" s="334">
        <f>J135/K135</f>
        <v>0.28000000000000003</v>
      </c>
      <c r="M135" s="40" t="s">
        <v>334</v>
      </c>
      <c r="N135" s="307" t="s">
        <v>39</v>
      </c>
      <c r="O135" s="314">
        <v>39806</v>
      </c>
      <c r="P135" s="369">
        <v>932013</v>
      </c>
    </row>
    <row r="136" spans="1:16" s="245" customFormat="1" ht="20.100000000000001" customHeight="1" thickBot="1" x14ac:dyDescent="0.3">
      <c r="A136" s="337" t="s">
        <v>105</v>
      </c>
      <c r="B136" s="340" t="s">
        <v>106</v>
      </c>
      <c r="C136" s="319" t="s">
        <v>107</v>
      </c>
      <c r="D136" s="247" t="s">
        <v>54</v>
      </c>
      <c r="E136" s="39" t="s">
        <v>70</v>
      </c>
      <c r="F136" s="349">
        <v>9</v>
      </c>
      <c r="G136" s="250">
        <v>9</v>
      </c>
      <c r="H136" s="356">
        <v>22</v>
      </c>
      <c r="I136" s="316">
        <v>56</v>
      </c>
      <c r="J136" s="333">
        <f>H136+I136</f>
        <v>78</v>
      </c>
      <c r="K136" s="217">
        <v>300</v>
      </c>
      <c r="L136" s="334">
        <f>J136/K136</f>
        <v>0.26</v>
      </c>
      <c r="M136" s="40" t="s">
        <v>334</v>
      </c>
      <c r="N136" s="307" t="s">
        <v>16</v>
      </c>
      <c r="O136" s="252" t="s">
        <v>108</v>
      </c>
      <c r="P136" s="305">
        <v>932010</v>
      </c>
    </row>
    <row r="137" spans="1:16" ht="15.75" thickBot="1" x14ac:dyDescent="0.3">
      <c r="A137" s="175" t="s">
        <v>357</v>
      </c>
      <c r="B137" s="176" t="s">
        <v>163</v>
      </c>
      <c r="C137" s="176" t="s">
        <v>52</v>
      </c>
      <c r="D137" s="85" t="s">
        <v>13</v>
      </c>
      <c r="E137" s="85" t="s">
        <v>346</v>
      </c>
      <c r="F137" s="212">
        <v>8</v>
      </c>
      <c r="G137" s="201">
        <v>8</v>
      </c>
      <c r="H137" s="183">
        <v>60</v>
      </c>
      <c r="I137" s="186">
        <v>35</v>
      </c>
      <c r="J137" s="143">
        <f>H137+I137</f>
        <v>95</v>
      </c>
      <c r="K137" s="37">
        <v>300</v>
      </c>
      <c r="L137" s="148">
        <f>J137/K137</f>
        <v>0.31666666666666665</v>
      </c>
      <c r="M137" s="87" t="s">
        <v>334</v>
      </c>
      <c r="N137" s="187" t="s">
        <v>16</v>
      </c>
      <c r="O137" s="154">
        <v>40415</v>
      </c>
      <c r="P137" s="189">
        <v>932002</v>
      </c>
    </row>
    <row r="138" spans="1:16" ht="15.75" thickBot="1" x14ac:dyDescent="0.3">
      <c r="A138" s="175" t="s">
        <v>345</v>
      </c>
      <c r="B138" s="176" t="s">
        <v>30</v>
      </c>
      <c r="C138" s="176" t="s">
        <v>32</v>
      </c>
      <c r="D138" s="85" t="s">
        <v>13</v>
      </c>
      <c r="E138" s="85" t="s">
        <v>346</v>
      </c>
      <c r="F138" s="212">
        <v>8</v>
      </c>
      <c r="G138" s="201">
        <v>8</v>
      </c>
      <c r="H138" s="183">
        <v>57</v>
      </c>
      <c r="I138" s="186">
        <v>37</v>
      </c>
      <c r="J138" s="143">
        <f>H138+I138</f>
        <v>94</v>
      </c>
      <c r="K138" s="37">
        <v>300</v>
      </c>
      <c r="L138" s="148">
        <f>J138/K138</f>
        <v>0.31333333333333335</v>
      </c>
      <c r="M138" s="87" t="s">
        <v>334</v>
      </c>
      <c r="N138" s="187" t="s">
        <v>16</v>
      </c>
      <c r="O138" s="154">
        <v>40360</v>
      </c>
      <c r="P138" s="189">
        <v>932002</v>
      </c>
    </row>
    <row r="139" spans="1:16" s="245" customFormat="1" ht="20.100000000000001" customHeight="1" thickBot="1" x14ac:dyDescent="0.3">
      <c r="A139" s="337" t="s">
        <v>83</v>
      </c>
      <c r="B139" s="340" t="s">
        <v>84</v>
      </c>
      <c r="C139" s="340" t="s">
        <v>85</v>
      </c>
      <c r="D139" s="247" t="s">
        <v>36</v>
      </c>
      <c r="E139" s="39" t="s">
        <v>70</v>
      </c>
      <c r="F139" s="349">
        <v>9</v>
      </c>
      <c r="G139" s="250">
        <v>9</v>
      </c>
      <c r="H139" s="356">
        <v>6</v>
      </c>
      <c r="I139" s="316">
        <v>68</v>
      </c>
      <c r="J139" s="333">
        <f>H139+I139</f>
        <v>74</v>
      </c>
      <c r="K139" s="217">
        <v>300</v>
      </c>
      <c r="L139" s="334">
        <f>J139/K139</f>
        <v>0.24666666666666667</v>
      </c>
      <c r="M139" s="40" t="s">
        <v>334</v>
      </c>
      <c r="N139" s="307" t="s">
        <v>16</v>
      </c>
      <c r="O139" s="252" t="s">
        <v>86</v>
      </c>
      <c r="P139" s="305">
        <v>932010</v>
      </c>
    </row>
    <row r="140" spans="1:16" ht="30" x14ac:dyDescent="0.25">
      <c r="A140" s="20" t="s">
        <v>127</v>
      </c>
      <c r="B140" s="21" t="s">
        <v>68</v>
      </c>
      <c r="C140" s="22" t="s">
        <v>128</v>
      </c>
      <c r="D140" s="23" t="s">
        <v>36</v>
      </c>
      <c r="E140" s="24" t="s">
        <v>70</v>
      </c>
      <c r="F140" s="26">
        <v>8</v>
      </c>
      <c r="G140" s="29">
        <v>8</v>
      </c>
      <c r="H140" s="25">
        <v>57</v>
      </c>
      <c r="I140" s="23">
        <v>22</v>
      </c>
      <c r="J140" s="143">
        <f>H140+I140</f>
        <v>79</v>
      </c>
      <c r="K140" s="37">
        <v>300</v>
      </c>
      <c r="L140" s="148">
        <f>J140/K140</f>
        <v>0.26333333333333331</v>
      </c>
      <c r="M140" s="87" t="s">
        <v>334</v>
      </c>
      <c r="N140" s="27" t="s">
        <v>16</v>
      </c>
      <c r="O140" s="20" t="s">
        <v>129</v>
      </c>
      <c r="P140" s="157">
        <v>932010</v>
      </c>
    </row>
    <row r="141" spans="1:16" s="245" customFormat="1" ht="20.100000000000001" customHeight="1" x14ac:dyDescent="0.25">
      <c r="A141" s="272" t="s">
        <v>218</v>
      </c>
      <c r="B141" s="272" t="s">
        <v>34</v>
      </c>
      <c r="C141" s="272" t="s">
        <v>219</v>
      </c>
      <c r="D141" s="273" t="s">
        <v>13</v>
      </c>
      <c r="E141" s="40" t="s">
        <v>202</v>
      </c>
      <c r="F141" s="274">
        <v>9</v>
      </c>
      <c r="G141" s="275">
        <v>9</v>
      </c>
      <c r="H141" s="322"/>
      <c r="I141" s="217">
        <v>68</v>
      </c>
      <c r="J141" s="333">
        <f>H141+I141</f>
        <v>68</v>
      </c>
      <c r="K141" s="217">
        <v>300</v>
      </c>
      <c r="L141" s="334">
        <f>J141/K141</f>
        <v>0.22666666666666666</v>
      </c>
      <c r="M141" s="40" t="s">
        <v>334</v>
      </c>
      <c r="N141" s="278" t="s">
        <v>39</v>
      </c>
      <c r="O141" s="276">
        <v>40058</v>
      </c>
      <c r="P141" s="277">
        <v>932013</v>
      </c>
    </row>
    <row r="142" spans="1:16" s="245" customFormat="1" ht="20.100000000000001" customHeight="1" x14ac:dyDescent="0.25">
      <c r="A142" s="230" t="s">
        <v>335</v>
      </c>
      <c r="B142" s="230" t="s">
        <v>232</v>
      </c>
      <c r="C142" s="342" t="s">
        <v>336</v>
      </c>
      <c r="D142" s="306" t="s">
        <v>54</v>
      </c>
      <c r="E142" s="306" t="s">
        <v>194</v>
      </c>
      <c r="F142" s="211" t="s">
        <v>141</v>
      </c>
      <c r="G142" s="278">
        <v>9</v>
      </c>
      <c r="H142" s="211">
        <v>66</v>
      </c>
      <c r="I142" s="360">
        <v>0.57999999999999996</v>
      </c>
      <c r="J142" s="333">
        <f>H142+I142</f>
        <v>66.58</v>
      </c>
      <c r="K142" s="217">
        <v>300</v>
      </c>
      <c r="L142" s="334">
        <f>J142/K142</f>
        <v>0.22193333333333332</v>
      </c>
      <c r="M142" s="40" t="s">
        <v>334</v>
      </c>
      <c r="N142" s="373"/>
      <c r="P142" s="308">
        <v>932007</v>
      </c>
    </row>
    <row r="143" spans="1:16" x14ac:dyDescent="0.25">
      <c r="A143" s="20" t="s">
        <v>122</v>
      </c>
      <c r="B143" s="21" t="s">
        <v>123</v>
      </c>
      <c r="C143" s="21" t="s">
        <v>26</v>
      </c>
      <c r="D143" s="21" t="s">
        <v>54</v>
      </c>
      <c r="E143" s="24" t="s">
        <v>70</v>
      </c>
      <c r="F143" s="28">
        <v>11</v>
      </c>
      <c r="G143" s="28">
        <v>11</v>
      </c>
      <c r="H143" s="28">
        <v>70</v>
      </c>
      <c r="I143" s="26">
        <v>58</v>
      </c>
      <c r="J143" s="145">
        <f>H143+I143</f>
        <v>128</v>
      </c>
      <c r="K143" s="92">
        <v>300</v>
      </c>
      <c r="L143" s="149">
        <f>J143/K143</f>
        <v>0.42666666666666669</v>
      </c>
      <c r="M143" s="477" t="s">
        <v>334</v>
      </c>
      <c r="N143" s="28" t="s">
        <v>16</v>
      </c>
      <c r="O143" s="432" t="s">
        <v>124</v>
      </c>
      <c r="P143" s="425">
        <v>932010</v>
      </c>
    </row>
    <row r="144" spans="1:16" x14ac:dyDescent="0.25">
      <c r="A144" s="21" t="s">
        <v>297</v>
      </c>
      <c r="B144" s="24" t="s">
        <v>62</v>
      </c>
      <c r="C144" s="24" t="s">
        <v>157</v>
      </c>
      <c r="D144" s="46" t="s">
        <v>54</v>
      </c>
      <c r="E144" s="12" t="s">
        <v>281</v>
      </c>
      <c r="F144" s="117">
        <v>11</v>
      </c>
      <c r="G144" s="192">
        <v>11</v>
      </c>
      <c r="H144" s="51">
        <v>55</v>
      </c>
      <c r="I144" s="117">
        <v>62</v>
      </c>
      <c r="J144" s="145">
        <f>H144+I144</f>
        <v>117</v>
      </c>
      <c r="K144" s="92">
        <v>300</v>
      </c>
      <c r="L144" s="149">
        <f>J144/K144</f>
        <v>0.39</v>
      </c>
      <c r="M144" s="477" t="s">
        <v>334</v>
      </c>
      <c r="N144" s="119" t="s">
        <v>39</v>
      </c>
      <c r="O144" s="417">
        <v>39363</v>
      </c>
      <c r="P144" s="422">
        <v>932001</v>
      </c>
    </row>
    <row r="145" spans="1:16" x14ac:dyDescent="0.25">
      <c r="A145" s="85" t="s">
        <v>356</v>
      </c>
      <c r="B145" s="90" t="s">
        <v>130</v>
      </c>
      <c r="C145" s="93" t="s">
        <v>170</v>
      </c>
      <c r="D145" s="91" t="s">
        <v>20</v>
      </c>
      <c r="E145" s="85" t="s">
        <v>346</v>
      </c>
      <c r="F145" s="237">
        <v>11</v>
      </c>
      <c r="G145" s="238">
        <v>11</v>
      </c>
      <c r="H145" s="454">
        <v>45</v>
      </c>
      <c r="I145" s="238">
        <v>41</v>
      </c>
      <c r="J145" s="145">
        <f>H145+I145</f>
        <v>86</v>
      </c>
      <c r="K145" s="92">
        <v>300</v>
      </c>
      <c r="L145" s="149">
        <f>J145/K145</f>
        <v>0.28666666666666668</v>
      </c>
      <c r="M145" s="477" t="s">
        <v>334</v>
      </c>
      <c r="N145" s="437" t="s">
        <v>16</v>
      </c>
      <c r="O145" s="440">
        <v>39333</v>
      </c>
      <c r="P145" s="439">
        <v>932002</v>
      </c>
    </row>
    <row r="146" spans="1:16" ht="30" x14ac:dyDescent="0.25">
      <c r="A146" s="20" t="s">
        <v>95</v>
      </c>
      <c r="B146" s="21" t="s">
        <v>96</v>
      </c>
      <c r="C146" s="22" t="s">
        <v>52</v>
      </c>
      <c r="D146" s="23" t="s">
        <v>36</v>
      </c>
      <c r="E146" s="24" t="s">
        <v>70</v>
      </c>
      <c r="F146" s="26">
        <v>8</v>
      </c>
      <c r="G146" s="29">
        <v>8</v>
      </c>
      <c r="H146" s="25">
        <v>57</v>
      </c>
      <c r="I146" s="23">
        <v>22</v>
      </c>
      <c r="J146" s="143">
        <f>H146+I146</f>
        <v>79</v>
      </c>
      <c r="K146" s="37">
        <v>300</v>
      </c>
      <c r="L146" s="148">
        <f>J146/K146</f>
        <v>0.26333333333333331</v>
      </c>
      <c r="M146" s="87" t="s">
        <v>334</v>
      </c>
      <c r="N146" s="27" t="s">
        <v>16</v>
      </c>
      <c r="O146" s="20" t="s">
        <v>97</v>
      </c>
      <c r="P146" s="157">
        <v>932010</v>
      </c>
    </row>
    <row r="147" spans="1:16" x14ac:dyDescent="0.25">
      <c r="A147" s="20" t="s">
        <v>114</v>
      </c>
      <c r="B147" s="21" t="s">
        <v>115</v>
      </c>
      <c r="C147" s="21" t="s">
        <v>116</v>
      </c>
      <c r="D147" s="21" t="s">
        <v>54</v>
      </c>
      <c r="E147" s="24" t="s">
        <v>70</v>
      </c>
      <c r="F147" s="28">
        <v>11</v>
      </c>
      <c r="G147" s="28">
        <v>11</v>
      </c>
      <c r="H147" s="28"/>
      <c r="I147" s="26">
        <v>70</v>
      </c>
      <c r="J147" s="145">
        <f>H147+I147</f>
        <v>70</v>
      </c>
      <c r="K147" s="92">
        <v>300</v>
      </c>
      <c r="L147" s="149">
        <f>J147/K147</f>
        <v>0.23333333333333334</v>
      </c>
      <c r="M147" s="477" t="s">
        <v>334</v>
      </c>
      <c r="N147" s="28" t="s">
        <v>16</v>
      </c>
      <c r="O147" s="432" t="s">
        <v>117</v>
      </c>
      <c r="P147" s="425">
        <v>932010</v>
      </c>
    </row>
    <row r="148" spans="1:16" x14ac:dyDescent="0.25">
      <c r="A148" s="15" t="s">
        <v>224</v>
      </c>
      <c r="B148" s="14" t="s">
        <v>163</v>
      </c>
      <c r="C148" s="14" t="s">
        <v>225</v>
      </c>
      <c r="D148" s="14" t="s">
        <v>36</v>
      </c>
      <c r="E148" s="14" t="s">
        <v>221</v>
      </c>
      <c r="F148" s="117">
        <v>8</v>
      </c>
      <c r="G148" s="192">
        <v>8</v>
      </c>
      <c r="H148" s="133"/>
      <c r="I148" s="127">
        <v>74</v>
      </c>
      <c r="J148" s="143">
        <f>H148+I148</f>
        <v>74</v>
      </c>
      <c r="K148" s="37">
        <v>300</v>
      </c>
      <c r="L148" s="148">
        <f>J148/K148</f>
        <v>0.24666666666666667</v>
      </c>
      <c r="M148" s="87" t="s">
        <v>334</v>
      </c>
      <c r="N148" s="37" t="s">
        <v>16</v>
      </c>
      <c r="O148" s="50">
        <v>40302</v>
      </c>
      <c r="P148" s="153">
        <v>632011</v>
      </c>
    </row>
    <row r="149" spans="1:16" x14ac:dyDescent="0.25">
      <c r="A149" s="457" t="s">
        <v>215</v>
      </c>
      <c r="B149" s="457" t="s">
        <v>161</v>
      </c>
      <c r="C149" s="457" t="s">
        <v>216</v>
      </c>
      <c r="D149" s="389" t="s">
        <v>20</v>
      </c>
      <c r="E149" s="385" t="s">
        <v>202</v>
      </c>
      <c r="F149" s="517">
        <v>8</v>
      </c>
      <c r="G149" s="498">
        <v>8</v>
      </c>
      <c r="H149" s="458">
        <v>20</v>
      </c>
      <c r="I149" s="447">
        <v>51</v>
      </c>
      <c r="J149" s="459">
        <f>H149+I149</f>
        <v>71</v>
      </c>
      <c r="K149" s="460">
        <v>300</v>
      </c>
      <c r="L149" s="461">
        <f>J149/K149</f>
        <v>0.23666666666666666</v>
      </c>
      <c r="M149" s="462" t="s">
        <v>334</v>
      </c>
      <c r="N149" s="460" t="s">
        <v>39</v>
      </c>
      <c r="O149" s="463" t="s">
        <v>217</v>
      </c>
      <c r="P149" s="464">
        <v>932013</v>
      </c>
    </row>
    <row r="150" spans="1:16" s="82" customFormat="1" x14ac:dyDescent="0.25">
      <c r="A150" s="72" t="s">
        <v>318</v>
      </c>
      <c r="B150" s="27" t="s">
        <v>132</v>
      </c>
      <c r="C150" s="27" t="s">
        <v>165</v>
      </c>
      <c r="D150" s="46" t="s">
        <v>54</v>
      </c>
      <c r="E150" s="12" t="s">
        <v>281</v>
      </c>
      <c r="F150" s="117">
        <v>11</v>
      </c>
      <c r="G150" s="192">
        <v>11</v>
      </c>
      <c r="H150" s="49"/>
      <c r="I150" s="117">
        <v>62</v>
      </c>
      <c r="J150" s="145">
        <f>H150+I150</f>
        <v>62</v>
      </c>
      <c r="K150" s="92">
        <v>300</v>
      </c>
      <c r="L150" s="149">
        <f>J150/K150</f>
        <v>0.20666666666666667</v>
      </c>
      <c r="M150" s="477" t="s">
        <v>334</v>
      </c>
      <c r="N150" s="119" t="s">
        <v>39</v>
      </c>
      <c r="O150" s="417">
        <v>39364</v>
      </c>
      <c r="P150" s="422">
        <v>932001</v>
      </c>
    </row>
    <row r="151" spans="1:16" s="82" customFormat="1" x14ac:dyDescent="0.25">
      <c r="A151" s="72" t="s">
        <v>309</v>
      </c>
      <c r="B151" s="27" t="s">
        <v>188</v>
      </c>
      <c r="C151" s="27" t="s">
        <v>310</v>
      </c>
      <c r="D151" s="46" t="s">
        <v>54</v>
      </c>
      <c r="E151" s="12" t="s">
        <v>281</v>
      </c>
      <c r="F151" s="117">
        <v>11</v>
      </c>
      <c r="G151" s="192">
        <v>11</v>
      </c>
      <c r="H151" s="49"/>
      <c r="I151" s="117">
        <v>61</v>
      </c>
      <c r="J151" s="145">
        <f>H151+I151</f>
        <v>61</v>
      </c>
      <c r="K151" s="92">
        <v>300</v>
      </c>
      <c r="L151" s="149">
        <f>J151/K151</f>
        <v>0.20333333333333334</v>
      </c>
      <c r="M151" s="477" t="s">
        <v>334</v>
      </c>
      <c r="N151" s="119" t="s">
        <v>39</v>
      </c>
      <c r="O151" s="417">
        <v>39159</v>
      </c>
      <c r="P151" s="422">
        <v>932001</v>
      </c>
    </row>
    <row r="152" spans="1:16" x14ac:dyDescent="0.25">
      <c r="F152" s="490"/>
      <c r="G152" s="490"/>
    </row>
  </sheetData>
  <autoFilter ref="A1:P151">
    <sortState ref="A9:P151">
      <sortCondition descending="1" ref="L1:L149"/>
    </sortState>
  </autoFilter>
  <conditionalFormatting sqref="O20 O72:O74 O57:O64 O9:O12 O66:O70 O44:O46 O48:O49 P47">
    <cfRule type="containsText" dxfId="50" priority="28" stopIfTrue="1" operator="containsText" text="Введите дату рождения">
      <formula>NOT(ISERROR(SEARCH("Введите дату рождения",O9)))</formula>
    </cfRule>
  </conditionalFormatting>
  <conditionalFormatting sqref="O19">
    <cfRule type="containsText" dxfId="49" priority="27" stopIfTrue="1" operator="containsText" text="Введите дату рождения">
      <formula>NOT(ISERROR(SEARCH("Введите дату рождения",O19)))</formula>
    </cfRule>
  </conditionalFormatting>
  <conditionalFormatting sqref="O14">
    <cfRule type="containsText" dxfId="48" priority="26" stopIfTrue="1" operator="containsText" text="Введите дату рождения">
      <formula>NOT(ISERROR(SEARCH("Введите дату рождения",O14)))</formula>
    </cfRule>
  </conditionalFormatting>
  <conditionalFormatting sqref="O15:O17">
    <cfRule type="containsText" dxfId="47" priority="25" stopIfTrue="1" operator="containsText" text="Введите дату рождения">
      <formula>NOT(ISERROR(SEARCH("Введите дату рождения",O15)))</formula>
    </cfRule>
  </conditionalFormatting>
  <conditionalFormatting sqref="O18">
    <cfRule type="containsText" dxfId="46" priority="24" stopIfTrue="1" operator="containsText" text="Введите дату рождения">
      <formula>NOT(ISERROR(SEARCH("Введите дату рождения",O18)))</formula>
    </cfRule>
  </conditionalFormatting>
  <conditionalFormatting sqref="O65">
    <cfRule type="containsText" dxfId="45" priority="22" stopIfTrue="1" operator="containsText" text="Введите дату рождения">
      <formula>NOT(ISERROR(SEARCH("Введите дату рождения",O65)))</formula>
    </cfRule>
  </conditionalFormatting>
  <conditionalFormatting sqref="O95:O106">
    <cfRule type="containsText" dxfId="44" priority="17" stopIfTrue="1" operator="containsText" text="Введите дату рождения">
      <formula>NOT(ISERROR(SEARCH("Введите дату рождения",O95)))</formula>
    </cfRule>
  </conditionalFormatting>
  <conditionalFormatting sqref="O116">
    <cfRule type="containsText" dxfId="43" priority="16" stopIfTrue="1" operator="containsText" text="Введите дату рождения">
      <formula>NOT(ISERROR(SEARCH("Введите дату рождения",O116)))</formula>
    </cfRule>
  </conditionalFormatting>
  <conditionalFormatting sqref="O115">
    <cfRule type="containsText" dxfId="42" priority="15" stopIfTrue="1" operator="containsText" text="Введите дату рождения">
      <formula>NOT(ISERROR(SEARCH("Введите дату рождения",O115)))</formula>
    </cfRule>
  </conditionalFormatting>
  <conditionalFormatting sqref="O119">
    <cfRule type="containsText" dxfId="41" priority="12" stopIfTrue="1" operator="containsText" text="Введите дату рождения">
      <formula>NOT(ISERROR(SEARCH("Введите дату рождения",O119)))</formula>
    </cfRule>
  </conditionalFormatting>
  <conditionalFormatting sqref="O120">
    <cfRule type="containsText" dxfId="40" priority="11" stopIfTrue="1" operator="containsText" text="Введите дату рождения">
      <formula>NOT(ISERROR(SEARCH("Введите дату рождения",O120)))</formula>
    </cfRule>
  </conditionalFormatting>
  <conditionalFormatting sqref="O121">
    <cfRule type="containsText" dxfId="39" priority="10" stopIfTrue="1" operator="containsText" text="Введите дату рождения">
      <formula>NOT(ISERROR(SEARCH("Введите дату рождения",O121)))</formula>
    </cfRule>
  </conditionalFormatting>
  <conditionalFormatting sqref="O87:O94">
    <cfRule type="containsText" dxfId="38" priority="18" stopIfTrue="1" operator="containsText" text="Введите дату рождения">
      <formula>NOT(ISERROR(SEARCH("Введите дату рождения",O87)))</formula>
    </cfRule>
  </conditionalFormatting>
  <conditionalFormatting sqref="O117">
    <cfRule type="containsText" dxfId="37" priority="14" stopIfTrue="1" operator="containsText" text="Введите дату рождения">
      <formula>NOT(ISERROR(SEARCH("Введите дату рождения",O117)))</formula>
    </cfRule>
  </conditionalFormatting>
  <conditionalFormatting sqref="O126">
    <cfRule type="containsText" dxfId="36" priority="8" stopIfTrue="1" operator="containsText" text="Введите дату рождения">
      <formula>NOT(ISERROR(SEARCH("Введите дату рождения",O126)))</formula>
    </cfRule>
  </conditionalFormatting>
  <conditionalFormatting sqref="O127">
    <cfRule type="containsText" dxfId="35" priority="6" stopIfTrue="1" operator="containsText" text="Введите дату рождения">
      <formula>NOT(ISERROR(SEARCH("Введите дату рождения",O127)))</formula>
    </cfRule>
  </conditionalFormatting>
  <conditionalFormatting sqref="O129">
    <cfRule type="containsText" dxfId="34" priority="5" stopIfTrue="1" operator="containsText" text="Введите дату рождения">
      <formula>NOT(ISERROR(SEARCH("Введите дату рождения",O129)))</formula>
    </cfRule>
  </conditionalFormatting>
  <conditionalFormatting sqref="O118">
    <cfRule type="containsText" dxfId="33" priority="4" stopIfTrue="1" operator="containsText" text="Введите дату рождения">
      <formula>NOT(ISERROR(SEARCH("Введите дату рождения",O118)))</formula>
    </cfRule>
  </conditionalFormatting>
  <dataValidations count="4">
    <dataValidation type="list" allowBlank="1" showInputMessage="1" showErrorMessage="1" sqref="D115:D117 D119:D120 D44:D49 D126:D127 D9:D33 D65:D74 D87:D106">
      <formula1>Пол</formula1>
    </dataValidation>
    <dataValidation type="list" allowBlank="1" showInputMessage="1" showErrorMessage="1" sqref="K40:L40 K62:L62 K48:L48 K64:L64 K31:L31 K75:L77 K93:L94 K9:L9 K123:L125 K86:L89 K20:L20 K12:L13 K35:L35 K127:L129 K96:L96 K107:L108 K132:L132 K147:L147 K98:L98 K117:L117 K143:L145 K150:L151">
      <formula1>Статус</formula1>
    </dataValidation>
    <dataValidation type="list" allowBlank="1" showInputMessage="1" showErrorMessage="1" sqref="M64:M67 M71 M148:M149 M57:M58 M69 M146 M40 M61:M62 M9 M20 M12:M13 M33 M44 M46:M54 M135:M142 M35 M119:M133 M110:M114 M73:M108 M31 M117">
      <formula1>Район</formula1>
    </dataValidation>
    <dataValidation type="date" allowBlank="1" showInputMessage="1" showErrorMessage="1" sqref="O131:O132">
      <formula1>36526</formula1>
      <formula2>43831</formula2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5"/>
  <sheetViews>
    <sheetView topLeftCell="A19" workbookViewId="0">
      <selection activeCell="J34" sqref="J34"/>
    </sheetView>
  </sheetViews>
  <sheetFormatPr defaultRowHeight="15" x14ac:dyDescent="0.25"/>
  <cols>
    <col min="5" max="5" width="15.5703125" customWidth="1"/>
    <col min="16" max="16" width="9.140625" style="82"/>
  </cols>
  <sheetData>
    <row r="1" spans="1:16" ht="114.75" x14ac:dyDescent="0.25">
      <c r="A1" s="1" t="s">
        <v>0</v>
      </c>
      <c r="B1" s="1" t="s">
        <v>1</v>
      </c>
      <c r="C1" s="1" t="s">
        <v>2</v>
      </c>
      <c r="D1" s="1" t="s">
        <v>3</v>
      </c>
      <c r="E1" s="374" t="s">
        <v>4</v>
      </c>
      <c r="F1" s="131" t="s">
        <v>5</v>
      </c>
      <c r="G1" s="131" t="s">
        <v>6</v>
      </c>
      <c r="H1" s="375" t="s">
        <v>362</v>
      </c>
      <c r="I1" s="116" t="s">
        <v>363</v>
      </c>
      <c r="J1" s="320" t="s">
        <v>364</v>
      </c>
      <c r="K1" s="321" t="s">
        <v>365</v>
      </c>
      <c r="L1" s="147" t="s">
        <v>366</v>
      </c>
      <c r="M1" s="1" t="s">
        <v>367</v>
      </c>
      <c r="N1" s="110" t="s">
        <v>7</v>
      </c>
      <c r="O1" s="478" t="s">
        <v>8</v>
      </c>
      <c r="P1" s="110" t="s">
        <v>9</v>
      </c>
    </row>
    <row r="2" spans="1:16" ht="15.75" x14ac:dyDescent="0.25">
      <c r="A2" s="58" t="s">
        <v>280</v>
      </c>
      <c r="B2" s="58" t="s">
        <v>161</v>
      </c>
      <c r="C2" s="58" t="s">
        <v>165</v>
      </c>
      <c r="D2" s="231" t="s">
        <v>54</v>
      </c>
      <c r="E2" s="346" t="s">
        <v>281</v>
      </c>
      <c r="F2" s="403">
        <v>11</v>
      </c>
      <c r="G2" s="472">
        <v>11</v>
      </c>
      <c r="H2" s="234">
        <v>143</v>
      </c>
      <c r="I2" s="234">
        <v>105</v>
      </c>
      <c r="J2" s="145">
        <v>248</v>
      </c>
      <c r="K2" s="92">
        <v>300</v>
      </c>
      <c r="L2" s="149">
        <v>0.82666666666666666</v>
      </c>
      <c r="M2" s="12" t="s">
        <v>38</v>
      </c>
      <c r="N2" s="119" t="s">
        <v>39</v>
      </c>
      <c r="O2" s="479"/>
      <c r="P2" s="422">
        <v>932001</v>
      </c>
    </row>
    <row r="3" spans="1:16" ht="15.75" x14ac:dyDescent="0.25">
      <c r="A3" s="77" t="s">
        <v>328</v>
      </c>
      <c r="B3" s="77" t="s">
        <v>64</v>
      </c>
      <c r="C3" s="77" t="s">
        <v>329</v>
      </c>
      <c r="D3" s="81" t="s">
        <v>20</v>
      </c>
      <c r="E3" s="78" t="s">
        <v>263</v>
      </c>
      <c r="F3" s="443">
        <v>11</v>
      </c>
      <c r="G3" s="450">
        <v>11</v>
      </c>
      <c r="H3" s="455">
        <v>139</v>
      </c>
      <c r="I3" s="78">
        <v>107</v>
      </c>
      <c r="J3" s="145">
        <v>246</v>
      </c>
      <c r="K3" s="92">
        <v>300</v>
      </c>
      <c r="L3" s="149">
        <v>0.82</v>
      </c>
      <c r="M3" s="12" t="s">
        <v>38</v>
      </c>
      <c r="N3" s="418" t="s">
        <v>16</v>
      </c>
      <c r="O3" s="480">
        <v>39372</v>
      </c>
      <c r="P3" s="436">
        <v>932006</v>
      </c>
    </row>
    <row r="4" spans="1:16" ht="25.5" x14ac:dyDescent="0.25">
      <c r="A4" s="8" t="s">
        <v>33</v>
      </c>
      <c r="B4" s="9" t="s">
        <v>34</v>
      </c>
      <c r="C4" s="9" t="s">
        <v>35</v>
      </c>
      <c r="D4" s="127" t="s">
        <v>36</v>
      </c>
      <c r="E4" s="14" t="s">
        <v>37</v>
      </c>
      <c r="F4" s="9">
        <v>11</v>
      </c>
      <c r="G4" s="42">
        <v>11</v>
      </c>
      <c r="H4" s="456" t="s">
        <v>370</v>
      </c>
      <c r="I4" s="117">
        <v>95</v>
      </c>
      <c r="J4" s="145">
        <v>238</v>
      </c>
      <c r="K4" s="92">
        <v>300</v>
      </c>
      <c r="L4" s="149">
        <v>0.79333333333333333</v>
      </c>
      <c r="M4" s="12" t="s">
        <v>38</v>
      </c>
      <c r="N4" s="119" t="s">
        <v>39</v>
      </c>
      <c r="O4" s="481">
        <v>39355</v>
      </c>
      <c r="P4" s="422">
        <v>932004</v>
      </c>
    </row>
    <row r="5" spans="1:16" x14ac:dyDescent="0.25">
      <c r="A5" s="15" t="s">
        <v>261</v>
      </c>
      <c r="B5" s="14" t="s">
        <v>237</v>
      </c>
      <c r="C5" s="14" t="s">
        <v>60</v>
      </c>
      <c r="D5" s="14" t="s">
        <v>20</v>
      </c>
      <c r="E5" s="14" t="s">
        <v>263</v>
      </c>
      <c r="F5" s="442">
        <v>11</v>
      </c>
      <c r="G5" s="448">
        <v>11</v>
      </c>
      <c r="H5" s="51">
        <v>148</v>
      </c>
      <c r="I5" s="117">
        <v>88</v>
      </c>
      <c r="J5" s="145">
        <v>236</v>
      </c>
      <c r="K5" s="92">
        <v>300</v>
      </c>
      <c r="L5" s="149">
        <v>0.78666666666666663</v>
      </c>
      <c r="M5" s="12" t="s">
        <v>38</v>
      </c>
      <c r="N5" s="119" t="s">
        <v>16</v>
      </c>
      <c r="O5" s="482">
        <v>39913</v>
      </c>
      <c r="P5" s="422">
        <v>932006</v>
      </c>
    </row>
    <row r="6" spans="1:16" x14ac:dyDescent="0.25">
      <c r="A6" s="52" t="s">
        <v>371</v>
      </c>
      <c r="B6" s="82" t="s">
        <v>188</v>
      </c>
      <c r="C6" s="82" t="s">
        <v>157</v>
      </c>
      <c r="D6" s="64" t="s">
        <v>54</v>
      </c>
      <c r="E6" s="64" t="s">
        <v>372</v>
      </c>
      <c r="F6" s="467">
        <v>11</v>
      </c>
      <c r="G6" s="467">
        <v>11</v>
      </c>
      <c r="H6" s="114">
        <v>150</v>
      </c>
      <c r="I6" s="465">
        <v>85</v>
      </c>
      <c r="J6" s="145">
        <v>235</v>
      </c>
      <c r="K6" s="92">
        <v>300</v>
      </c>
      <c r="L6" s="149">
        <v>0.78333333333333333</v>
      </c>
      <c r="M6" s="12" t="s">
        <v>38</v>
      </c>
      <c r="N6" s="114"/>
      <c r="O6" s="427"/>
      <c r="P6" s="114">
        <v>932006</v>
      </c>
    </row>
    <row r="7" spans="1:16" x14ac:dyDescent="0.25">
      <c r="A7" s="15" t="s">
        <v>266</v>
      </c>
      <c r="B7" s="14" t="s">
        <v>163</v>
      </c>
      <c r="C7" s="14" t="s">
        <v>220</v>
      </c>
      <c r="D7" s="14" t="s">
        <v>13</v>
      </c>
      <c r="E7" s="14" t="s">
        <v>263</v>
      </c>
      <c r="F7" s="445">
        <v>11</v>
      </c>
      <c r="G7" s="451">
        <v>11</v>
      </c>
      <c r="H7" s="51">
        <v>148</v>
      </c>
      <c r="I7" s="117">
        <v>78</v>
      </c>
      <c r="J7" s="145">
        <v>226</v>
      </c>
      <c r="K7" s="92">
        <v>300</v>
      </c>
      <c r="L7" s="149">
        <v>0.7533333333333333</v>
      </c>
      <c r="M7" s="12" t="s">
        <v>38</v>
      </c>
      <c r="N7" s="119" t="s">
        <v>16</v>
      </c>
      <c r="O7" s="476">
        <v>39234</v>
      </c>
      <c r="P7" s="422">
        <v>932006</v>
      </c>
    </row>
    <row r="8" spans="1:16" x14ac:dyDescent="0.25">
      <c r="A8" s="52" t="s">
        <v>230</v>
      </c>
      <c r="B8" s="52" t="s">
        <v>156</v>
      </c>
      <c r="C8" s="52" t="s">
        <v>184</v>
      </c>
      <c r="D8" s="14" t="s">
        <v>54</v>
      </c>
      <c r="E8" s="14" t="s">
        <v>229</v>
      </c>
      <c r="F8" s="471">
        <v>11</v>
      </c>
      <c r="G8" s="467">
        <v>11</v>
      </c>
      <c r="H8" s="49">
        <v>141</v>
      </c>
      <c r="I8" s="118">
        <v>84</v>
      </c>
      <c r="J8" s="145">
        <v>225</v>
      </c>
      <c r="K8" s="92">
        <v>300</v>
      </c>
      <c r="L8" s="149">
        <v>0.75</v>
      </c>
      <c r="M8" s="12" t="s">
        <v>38</v>
      </c>
      <c r="N8" s="119" t="s">
        <v>39</v>
      </c>
      <c r="O8" s="483">
        <v>39369</v>
      </c>
      <c r="P8" s="114">
        <v>932009</v>
      </c>
    </row>
    <row r="9" spans="1:16" x14ac:dyDescent="0.25">
      <c r="A9" s="52" t="s">
        <v>282</v>
      </c>
      <c r="B9" s="82" t="s">
        <v>110</v>
      </c>
      <c r="C9" s="82" t="s">
        <v>283</v>
      </c>
      <c r="D9" s="466" t="s">
        <v>36</v>
      </c>
      <c r="E9" s="64" t="s">
        <v>373</v>
      </c>
      <c r="F9" s="444">
        <v>11</v>
      </c>
      <c r="G9" s="467">
        <v>11</v>
      </c>
      <c r="H9" s="114">
        <v>145</v>
      </c>
      <c r="I9" s="465">
        <v>78</v>
      </c>
      <c r="J9" s="145">
        <v>223</v>
      </c>
      <c r="K9" s="92">
        <v>300</v>
      </c>
      <c r="L9" s="149">
        <v>0.74333333333333329</v>
      </c>
      <c r="M9" s="82" t="s">
        <v>15</v>
      </c>
      <c r="N9" s="114"/>
      <c r="O9" s="483"/>
      <c r="P9" s="114">
        <v>932001</v>
      </c>
    </row>
    <row r="10" spans="1:16" x14ac:dyDescent="0.25">
      <c r="A10" s="15" t="s">
        <v>250</v>
      </c>
      <c r="B10" s="14" t="s">
        <v>82</v>
      </c>
      <c r="C10" s="14" t="s">
        <v>165</v>
      </c>
      <c r="D10" s="10" t="s">
        <v>54</v>
      </c>
      <c r="E10" s="14" t="s">
        <v>248</v>
      </c>
      <c r="F10" s="433" t="s">
        <v>150</v>
      </c>
      <c r="G10" s="141" t="s">
        <v>150</v>
      </c>
      <c r="H10" s="51">
        <v>140</v>
      </c>
      <c r="I10" s="117">
        <v>72</v>
      </c>
      <c r="J10" s="145">
        <v>212</v>
      </c>
      <c r="K10" s="92">
        <v>300</v>
      </c>
      <c r="L10" s="149">
        <v>0.70666666666666667</v>
      </c>
      <c r="M10" s="82" t="s">
        <v>15</v>
      </c>
      <c r="N10" s="119" t="s">
        <v>16</v>
      </c>
      <c r="O10" s="484">
        <v>39208</v>
      </c>
      <c r="P10" s="114">
        <v>832002</v>
      </c>
    </row>
    <row r="11" spans="1:16" x14ac:dyDescent="0.25">
      <c r="A11" s="85" t="s">
        <v>352</v>
      </c>
      <c r="B11" s="90" t="s">
        <v>343</v>
      </c>
      <c r="C11" s="86" t="s">
        <v>353</v>
      </c>
      <c r="D11" s="441" t="s">
        <v>20</v>
      </c>
      <c r="E11" s="85" t="s">
        <v>346</v>
      </c>
      <c r="F11" s="446">
        <v>11</v>
      </c>
      <c r="G11" s="449">
        <v>11</v>
      </c>
      <c r="H11" s="454">
        <v>103</v>
      </c>
      <c r="I11" s="238">
        <v>77</v>
      </c>
      <c r="J11" s="145">
        <v>180</v>
      </c>
      <c r="K11" s="92">
        <v>300</v>
      </c>
      <c r="L11" s="149">
        <v>0.6</v>
      </c>
      <c r="M11" s="82" t="s">
        <v>15</v>
      </c>
      <c r="N11" s="437" t="s">
        <v>16</v>
      </c>
      <c r="O11" s="485">
        <v>39054</v>
      </c>
      <c r="P11" s="439">
        <v>932002</v>
      </c>
    </row>
    <row r="12" spans="1:16" x14ac:dyDescent="0.25">
      <c r="A12" s="85" t="s">
        <v>354</v>
      </c>
      <c r="B12" s="90" t="s">
        <v>355</v>
      </c>
      <c r="C12" s="90" t="s">
        <v>53</v>
      </c>
      <c r="D12" s="441" t="s">
        <v>20</v>
      </c>
      <c r="E12" s="85" t="s">
        <v>346</v>
      </c>
      <c r="F12" s="468">
        <v>11</v>
      </c>
      <c r="G12" s="449">
        <v>11</v>
      </c>
      <c r="H12" s="454">
        <v>91</v>
      </c>
      <c r="I12" s="238">
        <v>87</v>
      </c>
      <c r="J12" s="145">
        <v>178</v>
      </c>
      <c r="K12" s="92">
        <v>300</v>
      </c>
      <c r="L12" s="149">
        <v>0.59333333333333338</v>
      </c>
      <c r="M12" s="82" t="s">
        <v>15</v>
      </c>
      <c r="N12" s="437" t="s">
        <v>16</v>
      </c>
      <c r="O12" s="485">
        <v>39188</v>
      </c>
      <c r="P12" s="439">
        <v>932002</v>
      </c>
    </row>
    <row r="13" spans="1:16" x14ac:dyDescent="0.25">
      <c r="A13" s="15" t="s">
        <v>257</v>
      </c>
      <c r="B13" s="14" t="s">
        <v>169</v>
      </c>
      <c r="C13" s="14" t="s">
        <v>193</v>
      </c>
      <c r="D13" s="10" t="s">
        <v>54</v>
      </c>
      <c r="E13" s="14" t="s">
        <v>248</v>
      </c>
      <c r="F13" s="434" t="s">
        <v>150</v>
      </c>
      <c r="G13" s="467" t="s">
        <v>150</v>
      </c>
      <c r="H13" s="51">
        <v>118</v>
      </c>
      <c r="I13" s="117">
        <v>60</v>
      </c>
      <c r="J13" s="145">
        <v>178</v>
      </c>
      <c r="K13" s="92">
        <v>300</v>
      </c>
      <c r="L13" s="149">
        <v>0.59333333333333338</v>
      </c>
      <c r="M13" s="82" t="s">
        <v>15</v>
      </c>
      <c r="N13" s="119" t="s">
        <v>16</v>
      </c>
      <c r="O13" s="484">
        <v>39173</v>
      </c>
      <c r="P13" s="114">
        <v>832002</v>
      </c>
    </row>
    <row r="14" spans="1:16" x14ac:dyDescent="0.25">
      <c r="A14" s="15" t="s">
        <v>249</v>
      </c>
      <c r="B14" s="14" t="s">
        <v>191</v>
      </c>
      <c r="C14" s="14" t="s">
        <v>60</v>
      </c>
      <c r="D14" s="10" t="s">
        <v>54</v>
      </c>
      <c r="E14" s="14" t="s">
        <v>248</v>
      </c>
      <c r="F14" s="433" t="s">
        <v>150</v>
      </c>
      <c r="G14" s="134" t="s">
        <v>150</v>
      </c>
      <c r="H14" s="51">
        <v>123</v>
      </c>
      <c r="I14" s="117">
        <v>54</v>
      </c>
      <c r="J14" s="145">
        <v>177</v>
      </c>
      <c r="K14" s="92">
        <v>300</v>
      </c>
      <c r="L14" s="149">
        <v>0.59</v>
      </c>
      <c r="M14" s="82" t="s">
        <v>15</v>
      </c>
      <c r="N14" s="119" t="s">
        <v>16</v>
      </c>
      <c r="O14" s="484">
        <v>39213</v>
      </c>
      <c r="P14" s="114">
        <v>832002</v>
      </c>
    </row>
    <row r="15" spans="1:16" x14ac:dyDescent="0.25">
      <c r="A15" s="15" t="s">
        <v>246</v>
      </c>
      <c r="B15" s="14" t="s">
        <v>232</v>
      </c>
      <c r="C15" s="14" t="s">
        <v>247</v>
      </c>
      <c r="D15" s="10" t="s">
        <v>54</v>
      </c>
      <c r="E15" s="14" t="s">
        <v>248</v>
      </c>
      <c r="F15" s="433" t="s">
        <v>150</v>
      </c>
      <c r="G15" s="134" t="s">
        <v>150</v>
      </c>
      <c r="H15" s="51">
        <v>117</v>
      </c>
      <c r="I15" s="117">
        <v>56</v>
      </c>
      <c r="J15" s="145">
        <v>173</v>
      </c>
      <c r="K15" s="92">
        <v>300</v>
      </c>
      <c r="L15" s="149">
        <v>0.57666666666666666</v>
      </c>
      <c r="M15" s="82" t="s">
        <v>15</v>
      </c>
      <c r="N15" s="119" t="s">
        <v>16</v>
      </c>
      <c r="O15" s="484">
        <v>39195</v>
      </c>
      <c r="P15" s="114">
        <v>832002</v>
      </c>
    </row>
    <row r="16" spans="1:16" x14ac:dyDescent="0.25">
      <c r="A16" s="15" t="s">
        <v>259</v>
      </c>
      <c r="B16" s="14" t="s">
        <v>260</v>
      </c>
      <c r="C16" s="14" t="s">
        <v>120</v>
      </c>
      <c r="D16" s="14" t="s">
        <v>54</v>
      </c>
      <c r="E16" s="14" t="s">
        <v>248</v>
      </c>
      <c r="F16" s="442" t="s">
        <v>150</v>
      </c>
      <c r="G16" s="452" t="s">
        <v>150</v>
      </c>
      <c r="H16" s="51">
        <v>123</v>
      </c>
      <c r="I16" s="117">
        <v>50</v>
      </c>
      <c r="J16" s="145">
        <v>173</v>
      </c>
      <c r="K16" s="92">
        <v>300</v>
      </c>
      <c r="L16" s="149">
        <v>0.57666666666666666</v>
      </c>
      <c r="M16" s="82" t="s">
        <v>15</v>
      </c>
      <c r="N16" s="119" t="s">
        <v>16</v>
      </c>
      <c r="O16" s="484">
        <v>39108</v>
      </c>
      <c r="P16" s="114">
        <v>832002</v>
      </c>
    </row>
    <row r="17" spans="1:16" x14ac:dyDescent="0.25">
      <c r="A17" s="93" t="s">
        <v>358</v>
      </c>
      <c r="B17" s="94" t="s">
        <v>232</v>
      </c>
      <c r="C17" s="94" t="s">
        <v>26</v>
      </c>
      <c r="D17" s="91" t="s">
        <v>20</v>
      </c>
      <c r="E17" s="85" t="s">
        <v>346</v>
      </c>
      <c r="F17" s="469">
        <v>11</v>
      </c>
      <c r="G17" s="473">
        <v>11</v>
      </c>
      <c r="H17" s="454">
        <v>80</v>
      </c>
      <c r="I17" s="238">
        <v>78</v>
      </c>
      <c r="J17" s="145">
        <v>158</v>
      </c>
      <c r="K17" s="92">
        <v>300</v>
      </c>
      <c r="L17" s="149">
        <v>0.52666666666666662</v>
      </c>
      <c r="M17" s="82" t="s">
        <v>15</v>
      </c>
      <c r="N17" s="437" t="s">
        <v>16</v>
      </c>
      <c r="O17" s="486">
        <v>39242</v>
      </c>
      <c r="P17" s="439">
        <v>932002</v>
      </c>
    </row>
    <row r="18" spans="1:16" x14ac:dyDescent="0.25">
      <c r="A18" s="52" t="s">
        <v>226</v>
      </c>
      <c r="B18" s="52" t="s">
        <v>227</v>
      </c>
      <c r="C18" s="52" t="s">
        <v>228</v>
      </c>
      <c r="D18" s="10" t="s">
        <v>54</v>
      </c>
      <c r="E18" s="14" t="s">
        <v>229</v>
      </c>
      <c r="F18" s="470">
        <v>11</v>
      </c>
      <c r="G18" s="474">
        <v>11</v>
      </c>
      <c r="H18" s="475">
        <v>91</v>
      </c>
      <c r="I18" s="118">
        <v>63</v>
      </c>
      <c r="J18" s="145">
        <v>154</v>
      </c>
      <c r="K18" s="92">
        <v>300</v>
      </c>
      <c r="L18" s="149">
        <v>0.51333333333333331</v>
      </c>
      <c r="M18" s="82" t="s">
        <v>15</v>
      </c>
      <c r="N18" s="119" t="s">
        <v>39</v>
      </c>
      <c r="O18" s="483">
        <v>39421</v>
      </c>
      <c r="P18" s="114">
        <v>932009</v>
      </c>
    </row>
    <row r="19" spans="1:16" x14ac:dyDescent="0.25">
      <c r="A19" s="53" t="s">
        <v>231</v>
      </c>
      <c r="B19" s="14" t="s">
        <v>232</v>
      </c>
      <c r="C19" s="14" t="s">
        <v>140</v>
      </c>
      <c r="D19" s="14" t="s">
        <v>54</v>
      </c>
      <c r="E19" s="14" t="s">
        <v>229</v>
      </c>
      <c r="F19" s="402">
        <v>11</v>
      </c>
      <c r="G19" s="134">
        <v>11</v>
      </c>
      <c r="H19" s="49">
        <v>85</v>
      </c>
      <c r="I19" s="118">
        <v>66</v>
      </c>
      <c r="J19" s="145">
        <v>151</v>
      </c>
      <c r="K19" s="92">
        <v>300</v>
      </c>
      <c r="L19" s="149">
        <v>0.5033333333333333</v>
      </c>
      <c r="M19" s="82" t="s">
        <v>15</v>
      </c>
      <c r="N19" s="119" t="s">
        <v>39</v>
      </c>
      <c r="O19" s="482">
        <v>39421</v>
      </c>
      <c r="P19" s="114">
        <v>932009</v>
      </c>
    </row>
    <row r="20" spans="1:16" x14ac:dyDescent="0.25">
      <c r="A20" s="20" t="s">
        <v>122</v>
      </c>
      <c r="B20" s="21" t="s">
        <v>123</v>
      </c>
      <c r="C20" s="21" t="s">
        <v>26</v>
      </c>
      <c r="D20" s="21" t="s">
        <v>54</v>
      </c>
      <c r="E20" s="24" t="s">
        <v>70</v>
      </c>
      <c r="F20" s="27">
        <v>11</v>
      </c>
      <c r="G20" s="27">
        <v>11</v>
      </c>
      <c r="H20" s="28">
        <v>70</v>
      </c>
      <c r="I20" s="26">
        <v>58</v>
      </c>
      <c r="J20" s="145">
        <v>128</v>
      </c>
      <c r="K20" s="92">
        <v>300</v>
      </c>
      <c r="L20" s="149">
        <v>0.42666666666666669</v>
      </c>
      <c r="M20" s="477" t="s">
        <v>334</v>
      </c>
      <c r="N20" s="28" t="s">
        <v>16</v>
      </c>
      <c r="O20" s="487" t="s">
        <v>124</v>
      </c>
      <c r="P20" s="425">
        <v>932010</v>
      </c>
    </row>
    <row r="21" spans="1:16" x14ac:dyDescent="0.25">
      <c r="A21" s="21" t="s">
        <v>297</v>
      </c>
      <c r="B21" s="24" t="s">
        <v>62</v>
      </c>
      <c r="C21" s="24" t="s">
        <v>157</v>
      </c>
      <c r="D21" s="46" t="s">
        <v>54</v>
      </c>
      <c r="E21" s="12" t="s">
        <v>281</v>
      </c>
      <c r="F21" s="127">
        <v>11</v>
      </c>
      <c r="G21" s="401">
        <v>11</v>
      </c>
      <c r="H21" s="51">
        <v>55</v>
      </c>
      <c r="I21" s="117">
        <v>62</v>
      </c>
      <c r="J21" s="145">
        <v>117</v>
      </c>
      <c r="K21" s="92">
        <v>300</v>
      </c>
      <c r="L21" s="149">
        <v>0.39</v>
      </c>
      <c r="M21" s="477" t="s">
        <v>334</v>
      </c>
      <c r="N21" s="119" t="s">
        <v>39</v>
      </c>
      <c r="O21" s="479">
        <v>39363</v>
      </c>
      <c r="P21" s="422">
        <v>932001</v>
      </c>
    </row>
    <row r="22" spans="1:16" x14ac:dyDescent="0.25">
      <c r="A22" s="85" t="s">
        <v>356</v>
      </c>
      <c r="B22" s="90" t="s">
        <v>130</v>
      </c>
      <c r="C22" s="93" t="s">
        <v>170</v>
      </c>
      <c r="D22" s="91" t="s">
        <v>20</v>
      </c>
      <c r="E22" s="85" t="s">
        <v>346</v>
      </c>
      <c r="F22" s="435">
        <v>11</v>
      </c>
      <c r="G22" s="89">
        <v>11</v>
      </c>
      <c r="H22" s="454">
        <v>45</v>
      </c>
      <c r="I22" s="238">
        <v>41</v>
      </c>
      <c r="J22" s="145">
        <v>86</v>
      </c>
      <c r="K22" s="92">
        <v>300</v>
      </c>
      <c r="L22" s="149">
        <v>0.28666666666666668</v>
      </c>
      <c r="M22" s="477" t="s">
        <v>334</v>
      </c>
      <c r="N22" s="437" t="s">
        <v>16</v>
      </c>
      <c r="O22" s="486">
        <v>39333</v>
      </c>
      <c r="P22" s="439">
        <v>932002</v>
      </c>
    </row>
    <row r="23" spans="1:16" x14ac:dyDescent="0.25">
      <c r="A23" s="20" t="s">
        <v>114</v>
      </c>
      <c r="B23" s="21" t="s">
        <v>115</v>
      </c>
      <c r="C23" s="21" t="s">
        <v>116</v>
      </c>
      <c r="D23" s="21" t="s">
        <v>54</v>
      </c>
      <c r="E23" s="24" t="s">
        <v>70</v>
      </c>
      <c r="F23" s="27">
        <v>11</v>
      </c>
      <c r="G23" s="27">
        <v>11</v>
      </c>
      <c r="H23" s="28"/>
      <c r="I23" s="26">
        <v>70</v>
      </c>
      <c r="J23" s="145">
        <v>70</v>
      </c>
      <c r="K23" s="92">
        <v>300</v>
      </c>
      <c r="L23" s="149">
        <v>0.23333333333333334</v>
      </c>
      <c r="M23" s="477" t="s">
        <v>334</v>
      </c>
      <c r="N23" s="28" t="s">
        <v>16</v>
      </c>
      <c r="O23" s="487" t="s">
        <v>117</v>
      </c>
      <c r="P23" s="425">
        <v>932010</v>
      </c>
    </row>
    <row r="24" spans="1:16" x14ac:dyDescent="0.25">
      <c r="A24" s="72" t="s">
        <v>318</v>
      </c>
      <c r="B24" s="27" t="s">
        <v>132</v>
      </c>
      <c r="C24" s="27" t="s">
        <v>165</v>
      </c>
      <c r="D24" s="46" t="s">
        <v>54</v>
      </c>
      <c r="E24" s="12" t="s">
        <v>281</v>
      </c>
      <c r="F24" s="127">
        <v>11</v>
      </c>
      <c r="G24" s="401">
        <v>11</v>
      </c>
      <c r="H24" s="49"/>
      <c r="I24" s="117">
        <v>62</v>
      </c>
      <c r="J24" s="145">
        <v>62</v>
      </c>
      <c r="K24" s="92">
        <v>300</v>
      </c>
      <c r="L24" s="149">
        <v>0.20666666666666667</v>
      </c>
      <c r="M24" s="477" t="s">
        <v>334</v>
      </c>
      <c r="N24" s="119" t="s">
        <v>39</v>
      </c>
      <c r="O24" s="479">
        <v>39364</v>
      </c>
      <c r="P24" s="422">
        <v>932001</v>
      </c>
    </row>
    <row r="25" spans="1:16" x14ac:dyDescent="0.25">
      <c r="A25" s="72" t="s">
        <v>309</v>
      </c>
      <c r="B25" s="27" t="s">
        <v>188</v>
      </c>
      <c r="C25" s="27" t="s">
        <v>310</v>
      </c>
      <c r="D25" s="46" t="s">
        <v>54</v>
      </c>
      <c r="E25" s="12" t="s">
        <v>281</v>
      </c>
      <c r="F25" s="127">
        <v>11</v>
      </c>
      <c r="G25" s="401">
        <v>11</v>
      </c>
      <c r="H25" s="49"/>
      <c r="I25" s="117">
        <v>61</v>
      </c>
      <c r="J25" s="145">
        <v>61</v>
      </c>
      <c r="K25" s="92">
        <v>300</v>
      </c>
      <c r="L25" s="149">
        <v>0.20333333333333334</v>
      </c>
      <c r="M25" s="477" t="s">
        <v>334</v>
      </c>
      <c r="N25" s="119" t="s">
        <v>39</v>
      </c>
      <c r="O25" s="479">
        <v>39159</v>
      </c>
      <c r="P25" s="422">
        <v>932001</v>
      </c>
    </row>
  </sheetData>
  <conditionalFormatting sqref="O5 O2">
    <cfRule type="containsText" dxfId="3" priority="4" stopIfTrue="1" operator="containsText" text="Введите дату рождения">
      <formula>NOT(ISERROR(SEARCH("Введите дату рождения",O2)))</formula>
    </cfRule>
  </conditionalFormatting>
  <conditionalFormatting sqref="O9:O13">
    <cfRule type="containsText" dxfId="2" priority="3" stopIfTrue="1" operator="containsText" text="Введите дату рождения">
      <formula>NOT(ISERROR(SEARCH("Введите дату рождения",O9)))</formula>
    </cfRule>
  </conditionalFormatting>
  <conditionalFormatting sqref="O14:O15">
    <cfRule type="containsText" dxfId="1" priority="2" stopIfTrue="1" operator="containsText" text="Введите дату рождения">
      <formula>NOT(ISERROR(SEARCH("Введите дату рождения",O14)))</formula>
    </cfRule>
  </conditionalFormatting>
  <conditionalFormatting sqref="O18">
    <cfRule type="containsText" dxfId="0" priority="1" stopIfTrue="1" operator="containsText" text="Введите дату рождения">
      <formula>NOT(ISERROR(SEARCH("Введите дату рождения",O18)))</formula>
    </cfRule>
  </conditionalFormatting>
  <dataValidations count="4">
    <dataValidation type="list" allowBlank="1" showInputMessage="1" showErrorMessage="1" sqref="M2:M19">
      <formula1>Район</formula1>
    </dataValidation>
    <dataValidation type="list" allowBlank="1" showInputMessage="1" showErrorMessage="1" sqref="K2:L25">
      <formula1>Статус</formula1>
    </dataValidation>
    <dataValidation type="list" allowBlank="1" showInputMessage="1" showErrorMessage="1" sqref="D2:D3 D5 D9:D15 D18">
      <formula1>Пол</formula1>
    </dataValidation>
    <dataValidation type="date" allowBlank="1" showInputMessage="1" showErrorMessage="1" sqref="O19">
      <formula1>36526</formula1>
      <formula2>43831</formula2>
    </dataValidation>
  </dataValidation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7"/>
  <sheetViews>
    <sheetView workbookViewId="0">
      <selection activeCell="S4" sqref="S4"/>
    </sheetView>
  </sheetViews>
  <sheetFormatPr defaultRowHeight="15" x14ac:dyDescent="0.25"/>
  <sheetData>
    <row r="1" spans="1:16" ht="114.75" x14ac:dyDescent="0.25">
      <c r="A1" s="1" t="s">
        <v>0</v>
      </c>
      <c r="B1" s="1" t="s">
        <v>1</v>
      </c>
      <c r="C1" s="1" t="s">
        <v>2</v>
      </c>
      <c r="D1" s="1" t="s">
        <v>3</v>
      </c>
      <c r="E1" s="374" t="s">
        <v>4</v>
      </c>
      <c r="F1" s="110" t="s">
        <v>5</v>
      </c>
      <c r="G1" s="110" t="s">
        <v>6</v>
      </c>
      <c r="H1" s="404" t="s">
        <v>362</v>
      </c>
      <c r="I1" s="132" t="s">
        <v>363</v>
      </c>
      <c r="J1" s="320" t="s">
        <v>364</v>
      </c>
      <c r="K1" s="321" t="s">
        <v>365</v>
      </c>
      <c r="L1" s="147" t="s">
        <v>366</v>
      </c>
      <c r="M1" s="1" t="s">
        <v>367</v>
      </c>
      <c r="N1" s="110" t="s">
        <v>7</v>
      </c>
      <c r="O1" s="110" t="s">
        <v>8</v>
      </c>
      <c r="P1" s="110" t="s">
        <v>9</v>
      </c>
    </row>
    <row r="2" spans="1:16" x14ac:dyDescent="0.25">
      <c r="A2" s="15" t="s">
        <v>160</v>
      </c>
      <c r="B2" s="14" t="s">
        <v>161</v>
      </c>
      <c r="C2" s="14" t="s">
        <v>116</v>
      </c>
      <c r="D2" s="14" t="s">
        <v>54</v>
      </c>
      <c r="E2" s="10" t="s">
        <v>159</v>
      </c>
      <c r="F2" s="114">
        <v>10</v>
      </c>
      <c r="G2" s="114">
        <v>10</v>
      </c>
      <c r="H2" s="140">
        <v>146</v>
      </c>
      <c r="I2" s="127">
        <v>126</v>
      </c>
      <c r="J2" s="143">
        <v>272</v>
      </c>
      <c r="K2" s="14">
        <v>300</v>
      </c>
      <c r="L2" s="150">
        <v>0.90666666666666662</v>
      </c>
      <c r="M2" s="14" t="s">
        <v>38</v>
      </c>
      <c r="N2" s="119" t="s">
        <v>16</v>
      </c>
      <c r="O2" s="420">
        <v>39416</v>
      </c>
      <c r="P2" s="114">
        <v>932005</v>
      </c>
    </row>
    <row r="3" spans="1:16" x14ac:dyDescent="0.25">
      <c r="A3" s="15" t="s">
        <v>164</v>
      </c>
      <c r="B3" s="14" t="s">
        <v>18</v>
      </c>
      <c r="C3" s="14" t="s">
        <v>165</v>
      </c>
      <c r="D3" s="17" t="s">
        <v>54</v>
      </c>
      <c r="E3" s="10" t="s">
        <v>159</v>
      </c>
      <c r="F3" s="114">
        <v>10</v>
      </c>
      <c r="G3" s="114">
        <v>10</v>
      </c>
      <c r="H3" s="140">
        <v>134</v>
      </c>
      <c r="I3" s="127">
        <v>132</v>
      </c>
      <c r="J3" s="143">
        <v>266</v>
      </c>
      <c r="K3" s="14">
        <v>300</v>
      </c>
      <c r="L3" s="150">
        <v>0.88666666666666671</v>
      </c>
      <c r="M3" s="14" t="s">
        <v>38</v>
      </c>
      <c r="N3" s="119" t="s">
        <v>16</v>
      </c>
      <c r="O3" s="420">
        <v>39485</v>
      </c>
      <c r="P3" s="421">
        <v>932005</v>
      </c>
    </row>
    <row r="4" spans="1:16" ht="25.5" x14ac:dyDescent="0.25">
      <c r="A4" s="42" t="s">
        <v>162</v>
      </c>
      <c r="B4" s="42" t="s">
        <v>163</v>
      </c>
      <c r="C4" s="42" t="s">
        <v>85</v>
      </c>
      <c r="D4" s="181" t="s">
        <v>36</v>
      </c>
      <c r="E4" s="10" t="s">
        <v>159</v>
      </c>
      <c r="F4" s="114">
        <v>10</v>
      </c>
      <c r="G4" s="114">
        <v>10</v>
      </c>
      <c r="H4" s="377">
        <v>141</v>
      </c>
      <c r="I4" s="42">
        <v>114</v>
      </c>
      <c r="J4" s="143">
        <v>255</v>
      </c>
      <c r="K4" s="14">
        <v>300</v>
      </c>
      <c r="L4" s="150">
        <v>0.85</v>
      </c>
      <c r="M4" s="14" t="s">
        <v>38</v>
      </c>
      <c r="N4" s="119" t="s">
        <v>16</v>
      </c>
      <c r="O4" s="420">
        <v>39794</v>
      </c>
      <c r="P4" s="114">
        <v>932005</v>
      </c>
    </row>
    <row r="5" spans="1:16" x14ac:dyDescent="0.25">
      <c r="A5" s="15" t="s">
        <v>166</v>
      </c>
      <c r="B5" s="14" t="s">
        <v>167</v>
      </c>
      <c r="C5" s="14" t="s">
        <v>116</v>
      </c>
      <c r="D5" s="14" t="s">
        <v>54</v>
      </c>
      <c r="E5" s="10" t="s">
        <v>159</v>
      </c>
      <c r="F5" s="114">
        <v>10</v>
      </c>
      <c r="G5" s="114">
        <v>10</v>
      </c>
      <c r="H5" s="140">
        <v>140</v>
      </c>
      <c r="I5" s="127">
        <v>112</v>
      </c>
      <c r="J5" s="143">
        <v>252</v>
      </c>
      <c r="K5" s="14">
        <v>300</v>
      </c>
      <c r="L5" s="150">
        <v>0.84</v>
      </c>
      <c r="M5" s="14" t="s">
        <v>38</v>
      </c>
      <c r="N5" s="119" t="s">
        <v>16</v>
      </c>
      <c r="O5" s="420">
        <v>39622</v>
      </c>
      <c r="P5" s="114">
        <v>932005</v>
      </c>
    </row>
    <row r="6" spans="1:16" ht="15.75" x14ac:dyDescent="0.25">
      <c r="A6" s="58" t="s">
        <v>284</v>
      </c>
      <c r="B6" s="58" t="s">
        <v>61</v>
      </c>
      <c r="C6" s="58" t="s">
        <v>42</v>
      </c>
      <c r="D6" s="58" t="s">
        <v>36</v>
      </c>
      <c r="E6" s="346" t="s">
        <v>281</v>
      </c>
      <c r="F6" s="234">
        <v>10</v>
      </c>
      <c r="G6" s="234">
        <v>10</v>
      </c>
      <c r="H6" s="408">
        <v>142</v>
      </c>
      <c r="I6" s="409">
        <v>84</v>
      </c>
      <c r="J6" s="143">
        <v>226</v>
      </c>
      <c r="K6" s="14">
        <v>300</v>
      </c>
      <c r="L6" s="150">
        <v>0.7533333333333333</v>
      </c>
      <c r="M6" s="14" t="s">
        <v>38</v>
      </c>
      <c r="N6" s="119" t="s">
        <v>39</v>
      </c>
      <c r="O6" s="417"/>
      <c r="P6" s="422">
        <v>932001</v>
      </c>
    </row>
    <row r="7" spans="1:16" x14ac:dyDescent="0.25">
      <c r="A7" s="15" t="s">
        <v>274</v>
      </c>
      <c r="B7" s="14" t="s">
        <v>232</v>
      </c>
      <c r="C7" s="14" t="s">
        <v>53</v>
      </c>
      <c r="D7" s="14" t="s">
        <v>20</v>
      </c>
      <c r="E7" s="10" t="s">
        <v>263</v>
      </c>
      <c r="F7" s="117">
        <v>10</v>
      </c>
      <c r="G7" s="192">
        <v>10</v>
      </c>
      <c r="H7" s="140">
        <v>115</v>
      </c>
      <c r="I7" s="127">
        <v>108</v>
      </c>
      <c r="J7" s="143">
        <v>223</v>
      </c>
      <c r="K7" s="14">
        <v>300</v>
      </c>
      <c r="L7" s="150">
        <v>0.74333333333333329</v>
      </c>
      <c r="M7" s="14" t="s">
        <v>15</v>
      </c>
      <c r="N7" s="119" t="s">
        <v>16</v>
      </c>
      <c r="O7" s="79">
        <v>39771</v>
      </c>
      <c r="P7" s="422">
        <v>932006</v>
      </c>
    </row>
    <row r="8" spans="1:16" x14ac:dyDescent="0.25">
      <c r="A8" s="8" t="s">
        <v>43</v>
      </c>
      <c r="B8" s="9" t="s">
        <v>44</v>
      </c>
      <c r="C8" s="9" t="s">
        <v>45</v>
      </c>
      <c r="D8" s="127" t="s">
        <v>36</v>
      </c>
      <c r="E8" s="10" t="s">
        <v>37</v>
      </c>
      <c r="F8" s="198">
        <v>10</v>
      </c>
      <c r="G8" s="192">
        <v>10</v>
      </c>
      <c r="H8" s="376" t="s">
        <v>369</v>
      </c>
      <c r="I8" s="127">
        <v>98</v>
      </c>
      <c r="J8" s="143">
        <v>221</v>
      </c>
      <c r="K8" s="14">
        <v>300</v>
      </c>
      <c r="L8" s="150">
        <v>0.73666666666666669</v>
      </c>
      <c r="M8" s="14" t="s">
        <v>15</v>
      </c>
      <c r="N8" s="119" t="s">
        <v>39</v>
      </c>
      <c r="O8" s="423">
        <v>39596</v>
      </c>
      <c r="P8" s="424">
        <v>932004</v>
      </c>
    </row>
    <row r="9" spans="1:16" x14ac:dyDescent="0.25">
      <c r="A9" s="8" t="s">
        <v>46</v>
      </c>
      <c r="B9" s="9" t="s">
        <v>47</v>
      </c>
      <c r="C9" s="9" t="s">
        <v>48</v>
      </c>
      <c r="D9" s="127" t="s">
        <v>36</v>
      </c>
      <c r="E9" s="10" t="s">
        <v>37</v>
      </c>
      <c r="F9" s="198">
        <v>10</v>
      </c>
      <c r="G9" s="192">
        <v>10</v>
      </c>
      <c r="H9" s="376" t="s">
        <v>368</v>
      </c>
      <c r="I9" s="127">
        <v>100</v>
      </c>
      <c r="J9" s="143">
        <v>215</v>
      </c>
      <c r="K9" s="14">
        <v>300</v>
      </c>
      <c r="L9" s="150">
        <v>0.71666666666666667</v>
      </c>
      <c r="M9" s="14" t="s">
        <v>15</v>
      </c>
      <c r="N9" s="119" t="s">
        <v>39</v>
      </c>
      <c r="O9" s="423">
        <v>39491</v>
      </c>
      <c r="P9" s="424">
        <v>932004</v>
      </c>
    </row>
    <row r="10" spans="1:16" ht="15.75" x14ac:dyDescent="0.25">
      <c r="A10" s="121" t="s">
        <v>332</v>
      </c>
      <c r="B10" s="121" t="s">
        <v>333</v>
      </c>
      <c r="C10" s="121" t="s">
        <v>35</v>
      </c>
      <c r="D10" s="83" t="s">
        <v>36</v>
      </c>
      <c r="E10" s="232" t="s">
        <v>194</v>
      </c>
      <c r="F10" s="211" t="s">
        <v>136</v>
      </c>
      <c r="G10" s="28">
        <v>10</v>
      </c>
      <c r="H10" s="406">
        <v>119</v>
      </c>
      <c r="I10" s="142">
        <v>96</v>
      </c>
      <c r="J10" s="143">
        <v>215</v>
      </c>
      <c r="K10" s="14">
        <v>300</v>
      </c>
      <c r="L10" s="150">
        <v>0.71666666666666667</v>
      </c>
      <c r="M10" s="14" t="s">
        <v>15</v>
      </c>
      <c r="N10" s="417"/>
      <c r="O10" s="115"/>
      <c r="P10" s="425">
        <v>932007</v>
      </c>
    </row>
    <row r="11" spans="1:16" x14ac:dyDescent="0.25">
      <c r="A11" s="15" t="s">
        <v>275</v>
      </c>
      <c r="B11" s="14" t="s">
        <v>25</v>
      </c>
      <c r="C11" s="14" t="s">
        <v>26</v>
      </c>
      <c r="D11" s="180" t="s">
        <v>20</v>
      </c>
      <c r="E11" s="10" t="s">
        <v>263</v>
      </c>
      <c r="F11" s="117">
        <v>10</v>
      </c>
      <c r="G11" s="192">
        <v>10</v>
      </c>
      <c r="H11" s="140">
        <v>121</v>
      </c>
      <c r="I11" s="127">
        <v>94</v>
      </c>
      <c r="J11" s="143">
        <v>215</v>
      </c>
      <c r="K11" s="14">
        <v>300</v>
      </c>
      <c r="L11" s="150">
        <v>0.71666666666666667</v>
      </c>
      <c r="M11" s="14" t="s">
        <v>15</v>
      </c>
      <c r="N11" s="119" t="s">
        <v>16</v>
      </c>
      <c r="O11" s="420">
        <v>39597</v>
      </c>
      <c r="P11" s="426">
        <v>932006</v>
      </c>
    </row>
    <row r="12" spans="1:16" ht="25.5" x14ac:dyDescent="0.25">
      <c r="A12" s="42" t="s">
        <v>158</v>
      </c>
      <c r="B12" s="42" t="s">
        <v>30</v>
      </c>
      <c r="C12" s="42" t="s">
        <v>42</v>
      </c>
      <c r="D12" s="233" t="s">
        <v>36</v>
      </c>
      <c r="E12" s="10" t="s">
        <v>159</v>
      </c>
      <c r="F12" s="114">
        <v>10</v>
      </c>
      <c r="G12" s="114">
        <v>10</v>
      </c>
      <c r="H12" s="377">
        <v>116</v>
      </c>
      <c r="I12" s="42">
        <v>98</v>
      </c>
      <c r="J12" s="143">
        <v>214</v>
      </c>
      <c r="K12" s="14">
        <v>300</v>
      </c>
      <c r="L12" s="150">
        <v>0.71333333333333337</v>
      </c>
      <c r="M12" s="14" t="s">
        <v>15</v>
      </c>
      <c r="N12" s="119" t="s">
        <v>16</v>
      </c>
      <c r="O12" s="420">
        <v>39562</v>
      </c>
      <c r="P12" s="427">
        <v>932005</v>
      </c>
    </row>
    <row r="13" spans="1:16" x14ac:dyDescent="0.25">
      <c r="A13" s="21" t="s">
        <v>298</v>
      </c>
      <c r="B13" s="24" t="s">
        <v>299</v>
      </c>
      <c r="C13" s="24" t="s">
        <v>19</v>
      </c>
      <c r="D13" s="66" t="s">
        <v>54</v>
      </c>
      <c r="E13" s="73" t="s">
        <v>281</v>
      </c>
      <c r="F13" s="117">
        <v>10</v>
      </c>
      <c r="G13" s="192">
        <v>10</v>
      </c>
      <c r="H13" s="140">
        <v>132</v>
      </c>
      <c r="I13" s="127">
        <v>80</v>
      </c>
      <c r="J13" s="143">
        <v>212</v>
      </c>
      <c r="K13" s="14">
        <v>300</v>
      </c>
      <c r="L13" s="150">
        <v>0.70666666666666667</v>
      </c>
      <c r="M13" s="14" t="s">
        <v>15</v>
      </c>
      <c r="N13" s="119" t="s">
        <v>39</v>
      </c>
      <c r="O13" s="417">
        <v>39630</v>
      </c>
      <c r="P13" s="426">
        <v>932001</v>
      </c>
    </row>
    <row r="14" spans="1:16" x14ac:dyDescent="0.25">
      <c r="A14" s="61" t="s">
        <v>293</v>
      </c>
      <c r="B14" s="61" t="s">
        <v>286</v>
      </c>
      <c r="C14" s="61" t="s">
        <v>100</v>
      </c>
      <c r="D14" s="62" t="s">
        <v>54</v>
      </c>
      <c r="E14" s="73" t="s">
        <v>281</v>
      </c>
      <c r="F14" s="117">
        <v>10</v>
      </c>
      <c r="G14" s="192">
        <v>10</v>
      </c>
      <c r="H14" s="414">
        <v>116</v>
      </c>
      <c r="I14" s="127">
        <v>86</v>
      </c>
      <c r="J14" s="143">
        <v>202</v>
      </c>
      <c r="K14" s="14">
        <v>300</v>
      </c>
      <c r="L14" s="150">
        <v>0.67333333333333334</v>
      </c>
      <c r="M14" s="14" t="s">
        <v>15</v>
      </c>
      <c r="N14" s="119" t="s">
        <v>39</v>
      </c>
      <c r="O14" s="220" t="s">
        <v>294</v>
      </c>
      <c r="P14" s="426">
        <v>932001</v>
      </c>
    </row>
    <row r="15" spans="1:16" x14ac:dyDescent="0.25">
      <c r="A15" s="15" t="s">
        <v>254</v>
      </c>
      <c r="B15" s="14" t="s">
        <v>255</v>
      </c>
      <c r="C15" s="14" t="s">
        <v>256</v>
      </c>
      <c r="D15" s="10" t="s">
        <v>54</v>
      </c>
      <c r="E15" s="10" t="s">
        <v>248</v>
      </c>
      <c r="F15" s="117" t="s">
        <v>253</v>
      </c>
      <c r="G15" s="114" t="s">
        <v>253</v>
      </c>
      <c r="H15" s="140">
        <v>91</v>
      </c>
      <c r="I15" s="127">
        <v>108</v>
      </c>
      <c r="J15" s="143">
        <v>199</v>
      </c>
      <c r="K15" s="14">
        <v>300</v>
      </c>
      <c r="L15" s="150">
        <v>0.66333333333333333</v>
      </c>
      <c r="M15" s="14" t="s">
        <v>15</v>
      </c>
      <c r="N15" s="119" t="s">
        <v>16</v>
      </c>
      <c r="O15" s="428">
        <v>39659</v>
      </c>
      <c r="P15" s="427">
        <v>832002</v>
      </c>
    </row>
    <row r="16" spans="1:16" x14ac:dyDescent="0.25">
      <c r="A16" s="53" t="s">
        <v>233</v>
      </c>
      <c r="B16" s="14" t="s">
        <v>234</v>
      </c>
      <c r="C16" s="14" t="s">
        <v>140</v>
      </c>
      <c r="D16" s="14" t="s">
        <v>54</v>
      </c>
      <c r="E16" s="10" t="s">
        <v>229</v>
      </c>
      <c r="F16" s="236">
        <v>10</v>
      </c>
      <c r="G16" s="114">
        <v>10</v>
      </c>
      <c r="H16" s="377">
        <v>115</v>
      </c>
      <c r="I16" s="42">
        <v>82</v>
      </c>
      <c r="J16" s="143">
        <v>197</v>
      </c>
      <c r="K16" s="14">
        <v>300</v>
      </c>
      <c r="L16" s="150">
        <v>0.65666666666666662</v>
      </c>
      <c r="M16" s="14" t="s">
        <v>15</v>
      </c>
      <c r="N16" s="119" t="s">
        <v>39</v>
      </c>
      <c r="O16" s="420">
        <v>39605</v>
      </c>
      <c r="P16" s="427">
        <v>932009</v>
      </c>
    </row>
    <row r="17" spans="1:16" ht="15.75" x14ac:dyDescent="0.25">
      <c r="A17" s="30" t="s">
        <v>133</v>
      </c>
      <c r="B17" s="30" t="s">
        <v>68</v>
      </c>
      <c r="C17" s="30" t="s">
        <v>134</v>
      </c>
      <c r="D17" s="412" t="s">
        <v>36</v>
      </c>
      <c r="E17" s="10" t="s">
        <v>135</v>
      </c>
      <c r="F17" s="117" t="s">
        <v>136</v>
      </c>
      <c r="G17" s="192">
        <v>10</v>
      </c>
      <c r="H17" s="405">
        <v>84</v>
      </c>
      <c r="I17" s="42">
        <v>108</v>
      </c>
      <c r="J17" s="143">
        <v>192</v>
      </c>
      <c r="K17" s="14">
        <v>300</v>
      </c>
      <c r="L17" s="150">
        <v>0.64</v>
      </c>
      <c r="M17" s="14" t="s">
        <v>15</v>
      </c>
      <c r="N17" s="119" t="s">
        <v>39</v>
      </c>
      <c r="O17" s="429" t="s">
        <v>137</v>
      </c>
      <c r="P17" s="426">
        <v>932003</v>
      </c>
    </row>
    <row r="18" spans="1:16" x14ac:dyDescent="0.25">
      <c r="A18" s="15" t="s">
        <v>251</v>
      </c>
      <c r="B18" s="14" t="s">
        <v>252</v>
      </c>
      <c r="C18" s="14" t="s">
        <v>228</v>
      </c>
      <c r="D18" s="10" t="s">
        <v>54</v>
      </c>
      <c r="E18" s="10" t="s">
        <v>248</v>
      </c>
      <c r="F18" s="117" t="s">
        <v>253</v>
      </c>
      <c r="G18" s="114" t="s">
        <v>253</v>
      </c>
      <c r="H18" s="140">
        <v>89</v>
      </c>
      <c r="I18" s="127">
        <v>99</v>
      </c>
      <c r="J18" s="143">
        <v>188</v>
      </c>
      <c r="K18" s="14">
        <v>300</v>
      </c>
      <c r="L18" s="150">
        <v>0.62666666666666671</v>
      </c>
      <c r="M18" s="14" t="s">
        <v>15</v>
      </c>
      <c r="N18" s="119" t="s">
        <v>16</v>
      </c>
      <c r="O18" s="428">
        <v>39813</v>
      </c>
      <c r="P18" s="115">
        <v>832002</v>
      </c>
    </row>
    <row r="19" spans="1:16" x14ac:dyDescent="0.25">
      <c r="A19" s="4" t="s">
        <v>21</v>
      </c>
      <c r="B19" s="4" t="s">
        <v>22</v>
      </c>
      <c r="C19" s="4" t="s">
        <v>23</v>
      </c>
      <c r="D19" s="125" t="s">
        <v>20</v>
      </c>
      <c r="E19" s="128" t="s">
        <v>14</v>
      </c>
      <c r="F19" s="239">
        <v>10</v>
      </c>
      <c r="G19" s="191">
        <v>10</v>
      </c>
      <c r="H19" s="407">
        <v>71</v>
      </c>
      <c r="I19" s="136">
        <v>112</v>
      </c>
      <c r="J19" s="143">
        <v>183</v>
      </c>
      <c r="K19" s="14">
        <v>300</v>
      </c>
      <c r="L19" s="150">
        <v>0.61</v>
      </c>
      <c r="M19" s="14" t="s">
        <v>15</v>
      </c>
      <c r="N19" s="418" t="s">
        <v>16</v>
      </c>
      <c r="O19" s="430">
        <v>39331</v>
      </c>
      <c r="P19" s="431">
        <v>932006</v>
      </c>
    </row>
    <row r="20" spans="1:16" x14ac:dyDescent="0.25">
      <c r="A20" s="15" t="s">
        <v>277</v>
      </c>
      <c r="B20" s="14" t="s">
        <v>278</v>
      </c>
      <c r="C20" s="14" t="s">
        <v>128</v>
      </c>
      <c r="D20" s="10" t="s">
        <v>13</v>
      </c>
      <c r="E20" s="10" t="s">
        <v>263</v>
      </c>
      <c r="F20" s="117">
        <v>10</v>
      </c>
      <c r="G20" s="192">
        <v>10</v>
      </c>
      <c r="H20" s="140">
        <v>76</v>
      </c>
      <c r="I20" s="127">
        <v>98</v>
      </c>
      <c r="J20" s="143">
        <v>174</v>
      </c>
      <c r="K20" s="14">
        <v>300</v>
      </c>
      <c r="L20" s="150">
        <v>0.57999999999999996</v>
      </c>
      <c r="M20" s="14" t="s">
        <v>15</v>
      </c>
      <c r="N20" s="119" t="s">
        <v>16</v>
      </c>
      <c r="O20" s="420">
        <v>39923</v>
      </c>
      <c r="P20" s="422">
        <v>932006</v>
      </c>
    </row>
    <row r="21" spans="1:16" x14ac:dyDescent="0.25">
      <c r="A21" s="21" t="s">
        <v>295</v>
      </c>
      <c r="B21" s="24" t="s">
        <v>296</v>
      </c>
      <c r="C21" s="24" t="s">
        <v>116</v>
      </c>
      <c r="D21" s="66" t="s">
        <v>54</v>
      </c>
      <c r="E21" s="73" t="s">
        <v>281</v>
      </c>
      <c r="F21" s="117">
        <v>10</v>
      </c>
      <c r="G21" s="192">
        <v>10</v>
      </c>
      <c r="H21" s="140">
        <v>95</v>
      </c>
      <c r="I21" s="127">
        <v>78</v>
      </c>
      <c r="J21" s="143">
        <v>173</v>
      </c>
      <c r="K21" s="14">
        <v>300</v>
      </c>
      <c r="L21" s="150">
        <v>0.57666666666666666</v>
      </c>
      <c r="M21" s="14" t="s">
        <v>15</v>
      </c>
      <c r="N21" s="119" t="s">
        <v>39</v>
      </c>
      <c r="O21" s="417">
        <v>39648</v>
      </c>
      <c r="P21" s="422">
        <v>932001</v>
      </c>
    </row>
    <row r="22" spans="1:16" x14ac:dyDescent="0.25">
      <c r="A22" s="15" t="s">
        <v>258</v>
      </c>
      <c r="B22" s="14" t="s">
        <v>132</v>
      </c>
      <c r="C22" s="14" t="s">
        <v>26</v>
      </c>
      <c r="D22" s="10" t="s">
        <v>54</v>
      </c>
      <c r="E22" s="10" t="s">
        <v>248</v>
      </c>
      <c r="F22" s="117" t="s">
        <v>253</v>
      </c>
      <c r="G22" s="114" t="s">
        <v>253</v>
      </c>
      <c r="H22" s="140">
        <v>89</v>
      </c>
      <c r="I22" s="127">
        <v>76</v>
      </c>
      <c r="J22" s="143">
        <v>165</v>
      </c>
      <c r="K22" s="14">
        <v>300</v>
      </c>
      <c r="L22" s="150">
        <v>0.55000000000000004</v>
      </c>
      <c r="M22" s="14" t="s">
        <v>15</v>
      </c>
      <c r="N22" s="119" t="s">
        <v>16</v>
      </c>
      <c r="O22" s="428">
        <v>39375</v>
      </c>
      <c r="P22" s="114">
        <v>832002</v>
      </c>
    </row>
    <row r="23" spans="1:16" x14ac:dyDescent="0.25">
      <c r="A23" s="20" t="s">
        <v>91</v>
      </c>
      <c r="B23" s="21" t="s">
        <v>92</v>
      </c>
      <c r="C23" s="21" t="s">
        <v>93</v>
      </c>
      <c r="D23" s="21" t="s">
        <v>36</v>
      </c>
      <c r="E23" s="102" t="s">
        <v>70</v>
      </c>
      <c r="F23" s="28">
        <v>10</v>
      </c>
      <c r="G23" s="28">
        <v>10</v>
      </c>
      <c r="H23" s="413">
        <v>18</v>
      </c>
      <c r="I23" s="415">
        <v>92</v>
      </c>
      <c r="J23" s="143">
        <v>110</v>
      </c>
      <c r="K23" s="14">
        <v>300</v>
      </c>
      <c r="L23" s="150">
        <v>0.36666666666666664</v>
      </c>
      <c r="M23" s="21" t="s">
        <v>334</v>
      </c>
      <c r="N23" s="28" t="s">
        <v>16</v>
      </c>
      <c r="O23" s="432" t="s">
        <v>94</v>
      </c>
      <c r="P23" s="425">
        <v>932010</v>
      </c>
    </row>
    <row r="24" spans="1:16" ht="15.75" x14ac:dyDescent="0.25">
      <c r="A24" s="30" t="s">
        <v>142</v>
      </c>
      <c r="B24" s="30" t="s">
        <v>143</v>
      </c>
      <c r="C24" s="30" t="s">
        <v>85</v>
      </c>
      <c r="D24" s="412" t="s">
        <v>36</v>
      </c>
      <c r="E24" s="10" t="s">
        <v>135</v>
      </c>
      <c r="F24" s="117" t="s">
        <v>136</v>
      </c>
      <c r="G24" s="192">
        <v>10</v>
      </c>
      <c r="H24" s="140">
        <v>20</v>
      </c>
      <c r="I24" s="127">
        <v>76</v>
      </c>
      <c r="J24" s="143">
        <v>96</v>
      </c>
      <c r="K24" s="14">
        <v>300</v>
      </c>
      <c r="L24" s="150">
        <v>0.32</v>
      </c>
      <c r="M24" s="21" t="s">
        <v>334</v>
      </c>
      <c r="N24" s="119" t="s">
        <v>39</v>
      </c>
      <c r="O24" s="429" t="s">
        <v>144</v>
      </c>
      <c r="P24" s="422">
        <v>932003</v>
      </c>
    </row>
    <row r="25" spans="1:16" x14ac:dyDescent="0.25">
      <c r="A25" s="53" t="s">
        <v>239</v>
      </c>
      <c r="B25" s="14" t="s">
        <v>34</v>
      </c>
      <c r="C25" s="14" t="s">
        <v>113</v>
      </c>
      <c r="D25" s="10" t="s">
        <v>36</v>
      </c>
      <c r="E25" s="10" t="s">
        <v>229</v>
      </c>
      <c r="F25" s="236">
        <v>10</v>
      </c>
      <c r="G25" s="114">
        <v>10</v>
      </c>
      <c r="H25" s="377"/>
      <c r="I25" s="42">
        <v>84</v>
      </c>
      <c r="J25" s="143">
        <v>84</v>
      </c>
      <c r="K25" s="14">
        <v>300</v>
      </c>
      <c r="L25" s="150">
        <v>0.28000000000000003</v>
      </c>
      <c r="M25" s="21" t="s">
        <v>334</v>
      </c>
      <c r="N25" s="119" t="s">
        <v>39</v>
      </c>
      <c r="O25" s="420">
        <v>39636</v>
      </c>
      <c r="P25" s="114">
        <v>932009</v>
      </c>
    </row>
    <row r="26" spans="1:16" ht="25.5" x14ac:dyDescent="0.25">
      <c r="A26" s="42" t="s">
        <v>279</v>
      </c>
      <c r="B26" s="42" t="s">
        <v>11</v>
      </c>
      <c r="C26" s="42" t="s">
        <v>111</v>
      </c>
      <c r="D26" s="127" t="s">
        <v>13</v>
      </c>
      <c r="E26" s="10" t="s">
        <v>263</v>
      </c>
      <c r="F26" s="117">
        <v>10</v>
      </c>
      <c r="G26" s="192">
        <v>10</v>
      </c>
      <c r="H26" s="140"/>
      <c r="I26" s="42">
        <v>78</v>
      </c>
      <c r="J26" s="143">
        <v>78</v>
      </c>
      <c r="K26" s="14">
        <v>300</v>
      </c>
      <c r="L26" s="150">
        <v>0.26</v>
      </c>
      <c r="M26" s="21" t="s">
        <v>334</v>
      </c>
      <c r="N26" s="119" t="s">
        <v>16</v>
      </c>
      <c r="O26" s="420">
        <v>39643</v>
      </c>
      <c r="P26" s="422">
        <v>932006</v>
      </c>
    </row>
    <row r="27" spans="1:16" ht="16.5" thickBot="1" x14ac:dyDescent="0.3">
      <c r="A27" s="410" t="s">
        <v>145</v>
      </c>
      <c r="B27" s="411" t="s">
        <v>146</v>
      </c>
      <c r="C27" s="411" t="s">
        <v>120</v>
      </c>
      <c r="D27" s="31" t="s">
        <v>54</v>
      </c>
      <c r="E27" s="10" t="s">
        <v>135</v>
      </c>
      <c r="F27" s="117" t="s">
        <v>136</v>
      </c>
      <c r="G27" s="192">
        <v>10</v>
      </c>
      <c r="H27" s="146"/>
      <c r="I27" s="416">
        <v>76</v>
      </c>
      <c r="J27" s="143">
        <v>76</v>
      </c>
      <c r="K27" s="14">
        <v>300</v>
      </c>
      <c r="L27" s="150">
        <v>0.25333333333333335</v>
      </c>
      <c r="M27" s="21" t="s">
        <v>334</v>
      </c>
      <c r="N27" s="419" t="s">
        <v>39</v>
      </c>
      <c r="O27" s="429" t="s">
        <v>147</v>
      </c>
      <c r="P27" s="426">
        <v>932003</v>
      </c>
    </row>
  </sheetData>
  <conditionalFormatting sqref="P10 O8:O9 O3">
    <cfRule type="containsText" dxfId="32" priority="7" stopIfTrue="1" operator="containsText" text="Введите дату рождения">
      <formula>NOT(ISERROR(SEARCH("Введите дату рождения",O3)))</formula>
    </cfRule>
  </conditionalFormatting>
  <conditionalFormatting sqref="O4">
    <cfRule type="containsText" dxfId="31" priority="6" stopIfTrue="1" operator="containsText" text="Введите дату рождения">
      <formula>NOT(ISERROR(SEARCH("Введите дату рождения",O4)))</formula>
    </cfRule>
  </conditionalFormatting>
  <conditionalFormatting sqref="O17:O18">
    <cfRule type="containsText" dxfId="30" priority="5" stopIfTrue="1" operator="containsText" text="Введите дату рождения">
      <formula>NOT(ISERROR(SEARCH("Введите дату рождения",O17)))</formula>
    </cfRule>
  </conditionalFormatting>
  <conditionalFormatting sqref="O19:O22">
    <cfRule type="containsText" dxfId="29" priority="4" stopIfTrue="1" operator="containsText" text="Введите дату рождения">
      <formula>NOT(ISERROR(SEARCH("Введите дату рождения",O19)))</formula>
    </cfRule>
  </conditionalFormatting>
  <conditionalFormatting sqref="O25">
    <cfRule type="containsText" dxfId="28" priority="3" stopIfTrue="1" operator="containsText" text="Введите дату рождения">
      <formula>NOT(ISERROR(SEARCH("Введите дату рождения",O25)))</formula>
    </cfRule>
  </conditionalFormatting>
  <conditionalFormatting sqref="O24">
    <cfRule type="containsText" dxfId="27" priority="2" stopIfTrue="1" operator="containsText" text="Введите дату рождения">
      <formula>NOT(ISERROR(SEARCH("Введите дату рождения",O24)))</formula>
    </cfRule>
  </conditionalFormatting>
  <conditionalFormatting sqref="O26">
    <cfRule type="containsText" dxfId="26" priority="1" stopIfTrue="1" operator="containsText" text="Введите дату рождения">
      <formula>NOT(ISERROR(SEARCH("Введите дату рождения",O26)))</formula>
    </cfRule>
  </conditionalFormatting>
  <dataValidations count="2">
    <dataValidation type="list" allowBlank="1" showInputMessage="1" showErrorMessage="1" sqref="D3:D10 D17:D22 D24:D25">
      <formula1>Пол</formula1>
    </dataValidation>
    <dataValidation type="list" allowBlank="1" showInputMessage="1" showErrorMessage="1" sqref="M7:M22">
      <formula1>Район</formula1>
    </dataValidation>
  </dataValidation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52"/>
  <sheetViews>
    <sheetView topLeftCell="A34" workbookViewId="0">
      <selection activeCell="S43" sqref="S43"/>
    </sheetView>
  </sheetViews>
  <sheetFormatPr defaultRowHeight="15" x14ac:dyDescent="0.25"/>
  <sheetData>
    <row r="1" spans="1:16" ht="114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10" t="s">
        <v>5</v>
      </c>
      <c r="G1" s="110" t="s">
        <v>6</v>
      </c>
      <c r="H1" s="110" t="s">
        <v>362</v>
      </c>
      <c r="I1" s="116" t="s">
        <v>363</v>
      </c>
      <c r="J1" s="320" t="s">
        <v>364</v>
      </c>
      <c r="K1" s="321" t="s">
        <v>365</v>
      </c>
      <c r="L1" s="147" t="s">
        <v>366</v>
      </c>
      <c r="M1" s="1" t="s">
        <v>367</v>
      </c>
      <c r="N1" s="110" t="s">
        <v>7</v>
      </c>
      <c r="O1" s="131" t="s">
        <v>8</v>
      </c>
      <c r="P1" s="131" t="s">
        <v>9</v>
      </c>
    </row>
    <row r="2" spans="1:16" ht="15.75" x14ac:dyDescent="0.25">
      <c r="A2" s="247" t="s">
        <v>261</v>
      </c>
      <c r="B2" s="39" t="s">
        <v>262</v>
      </c>
      <c r="C2" s="39" t="s">
        <v>60</v>
      </c>
      <c r="D2" s="39" t="s">
        <v>20</v>
      </c>
      <c r="E2" s="39" t="s">
        <v>263</v>
      </c>
      <c r="F2" s="217">
        <v>9</v>
      </c>
      <c r="G2" s="275">
        <v>9</v>
      </c>
      <c r="H2" s="322">
        <v>105</v>
      </c>
      <c r="I2" s="217">
        <v>110</v>
      </c>
      <c r="J2" s="333">
        <v>215</v>
      </c>
      <c r="K2" s="217">
        <v>300</v>
      </c>
      <c r="L2" s="334">
        <v>0.71666666666666667</v>
      </c>
      <c r="M2" s="39" t="s">
        <v>15</v>
      </c>
      <c r="N2" s="278" t="s">
        <v>16</v>
      </c>
      <c r="O2" s="265">
        <v>39978</v>
      </c>
      <c r="P2" s="244">
        <v>932006</v>
      </c>
    </row>
    <row r="3" spans="1:16" ht="15.75" x14ac:dyDescent="0.25">
      <c r="A3" s="247" t="s">
        <v>264</v>
      </c>
      <c r="B3" s="39" t="s">
        <v>265</v>
      </c>
      <c r="C3" s="39" t="s">
        <v>100</v>
      </c>
      <c r="D3" s="39" t="s">
        <v>20</v>
      </c>
      <c r="E3" s="39" t="s">
        <v>263</v>
      </c>
      <c r="F3" s="217">
        <v>9</v>
      </c>
      <c r="G3" s="275">
        <v>9</v>
      </c>
      <c r="H3" s="322">
        <v>108</v>
      </c>
      <c r="I3" s="217">
        <v>106</v>
      </c>
      <c r="J3" s="333">
        <v>214</v>
      </c>
      <c r="K3" s="217">
        <v>300</v>
      </c>
      <c r="L3" s="334">
        <v>0.71333333333333337</v>
      </c>
      <c r="M3" s="39" t="s">
        <v>15</v>
      </c>
      <c r="N3" s="278" t="s">
        <v>16</v>
      </c>
      <c r="O3" s="265">
        <v>39792</v>
      </c>
      <c r="P3" s="244">
        <v>932006</v>
      </c>
    </row>
    <row r="4" spans="1:16" ht="15.75" x14ac:dyDescent="0.25">
      <c r="A4" s="256" t="s">
        <v>330</v>
      </c>
      <c r="B4" s="257" t="s">
        <v>34</v>
      </c>
      <c r="C4" s="258" t="s">
        <v>69</v>
      </c>
      <c r="D4" s="344" t="s">
        <v>13</v>
      </c>
      <c r="E4" s="260" t="s">
        <v>346</v>
      </c>
      <c r="F4" s="284">
        <v>9</v>
      </c>
      <c r="G4" s="353">
        <v>9</v>
      </c>
      <c r="H4" s="323">
        <v>111</v>
      </c>
      <c r="I4" s="285">
        <v>94</v>
      </c>
      <c r="J4" s="333">
        <v>205</v>
      </c>
      <c r="K4" s="217">
        <v>300</v>
      </c>
      <c r="L4" s="334">
        <v>0.68333333333333335</v>
      </c>
      <c r="M4" s="39" t="s">
        <v>15</v>
      </c>
      <c r="N4" s="324" t="s">
        <v>16</v>
      </c>
      <c r="O4" s="263">
        <v>40059</v>
      </c>
      <c r="P4" s="264">
        <v>932002</v>
      </c>
    </row>
    <row r="5" spans="1:16" ht="15.75" x14ac:dyDescent="0.25">
      <c r="A5" s="256" t="s">
        <v>350</v>
      </c>
      <c r="B5" s="257" t="s">
        <v>208</v>
      </c>
      <c r="C5" s="258" t="s">
        <v>351</v>
      </c>
      <c r="D5" s="259" t="s">
        <v>20</v>
      </c>
      <c r="E5" s="260" t="s">
        <v>346</v>
      </c>
      <c r="F5" s="261">
        <v>9</v>
      </c>
      <c r="G5" s="262">
        <v>9</v>
      </c>
      <c r="H5" s="323">
        <v>119</v>
      </c>
      <c r="I5" s="285">
        <v>84</v>
      </c>
      <c r="J5" s="333">
        <v>203</v>
      </c>
      <c r="K5" s="217">
        <v>300</v>
      </c>
      <c r="L5" s="334">
        <v>0.67666666666666664</v>
      </c>
      <c r="M5" s="39" t="s">
        <v>15</v>
      </c>
      <c r="N5" s="324" t="s">
        <v>16</v>
      </c>
      <c r="O5" s="263">
        <v>40042</v>
      </c>
      <c r="P5" s="264">
        <v>932002</v>
      </c>
    </row>
    <row r="6" spans="1:16" ht="15.75" x14ac:dyDescent="0.25">
      <c r="A6" s="266" t="s">
        <v>177</v>
      </c>
      <c r="B6" s="266" t="s">
        <v>103</v>
      </c>
      <c r="C6" s="266" t="s">
        <v>113</v>
      </c>
      <c r="D6" s="345" t="s">
        <v>13</v>
      </c>
      <c r="E6" s="254" t="s">
        <v>176</v>
      </c>
      <c r="F6" s="267">
        <v>9</v>
      </c>
      <c r="G6" s="354">
        <v>9</v>
      </c>
      <c r="H6" s="267">
        <v>95</v>
      </c>
      <c r="I6" s="267">
        <v>108</v>
      </c>
      <c r="J6" s="333">
        <v>203</v>
      </c>
      <c r="K6" s="217">
        <v>300</v>
      </c>
      <c r="L6" s="334">
        <v>0.67666666666666664</v>
      </c>
      <c r="M6" s="39" t="s">
        <v>15</v>
      </c>
      <c r="N6" s="267" t="s">
        <v>39</v>
      </c>
      <c r="O6" s="268">
        <v>39863</v>
      </c>
      <c r="P6" s="266">
        <v>932008</v>
      </c>
    </row>
    <row r="7" spans="1:16" ht="15.75" x14ac:dyDescent="0.25">
      <c r="A7" s="58" t="s">
        <v>285</v>
      </c>
      <c r="B7" s="58" t="s">
        <v>286</v>
      </c>
      <c r="C7" s="58" t="s">
        <v>131</v>
      </c>
      <c r="D7" s="231" t="s">
        <v>54</v>
      </c>
      <c r="E7" s="346" t="s">
        <v>281</v>
      </c>
      <c r="F7" s="234">
        <v>9</v>
      </c>
      <c r="G7" s="235">
        <v>9</v>
      </c>
      <c r="H7" s="325">
        <v>120</v>
      </c>
      <c r="I7" s="325">
        <v>76</v>
      </c>
      <c r="J7" s="333">
        <v>196</v>
      </c>
      <c r="K7" s="217">
        <v>300</v>
      </c>
      <c r="L7" s="334">
        <v>0.65333333333333332</v>
      </c>
      <c r="M7" s="39" t="s">
        <v>15</v>
      </c>
      <c r="N7" s="278" t="s">
        <v>39</v>
      </c>
      <c r="O7" s="265"/>
      <c r="P7" s="244">
        <v>932001</v>
      </c>
    </row>
    <row r="8" spans="1:16" ht="47.25" x14ac:dyDescent="0.25">
      <c r="A8" s="309" t="s">
        <v>192</v>
      </c>
      <c r="B8" s="310" t="s">
        <v>172</v>
      </c>
      <c r="C8" s="310" t="s">
        <v>193</v>
      </c>
      <c r="D8" s="40" t="s">
        <v>54</v>
      </c>
      <c r="E8" s="311" t="s">
        <v>194</v>
      </c>
      <c r="F8" s="217" t="s">
        <v>195</v>
      </c>
      <c r="G8" s="275">
        <v>9</v>
      </c>
      <c r="H8" s="359">
        <v>122</v>
      </c>
      <c r="I8" s="322">
        <v>74</v>
      </c>
      <c r="J8" s="333">
        <v>196</v>
      </c>
      <c r="K8" s="217">
        <v>300</v>
      </c>
      <c r="L8" s="334">
        <v>0.65333333333333332</v>
      </c>
      <c r="M8" s="39" t="s">
        <v>15</v>
      </c>
      <c r="N8" s="278" t="s">
        <v>16</v>
      </c>
      <c r="O8" s="312">
        <v>39899</v>
      </c>
      <c r="P8" s="247">
        <v>932007</v>
      </c>
    </row>
    <row r="9" spans="1:16" ht="15.75" x14ac:dyDescent="0.25">
      <c r="A9" s="256" t="s">
        <v>347</v>
      </c>
      <c r="B9" s="257" t="s">
        <v>348</v>
      </c>
      <c r="C9" s="258" t="s">
        <v>349</v>
      </c>
      <c r="D9" s="283" t="s">
        <v>13</v>
      </c>
      <c r="E9" s="256" t="s">
        <v>346</v>
      </c>
      <c r="F9" s="284">
        <v>9</v>
      </c>
      <c r="G9" s="285">
        <v>9</v>
      </c>
      <c r="H9" s="323">
        <v>100</v>
      </c>
      <c r="I9" s="285">
        <v>80</v>
      </c>
      <c r="J9" s="333">
        <v>180</v>
      </c>
      <c r="K9" s="217">
        <v>300</v>
      </c>
      <c r="L9" s="334">
        <v>0.6</v>
      </c>
      <c r="M9" s="39" t="s">
        <v>15</v>
      </c>
      <c r="N9" s="324" t="s">
        <v>16</v>
      </c>
      <c r="O9" s="263">
        <v>39959</v>
      </c>
      <c r="P9" s="264">
        <v>932002</v>
      </c>
    </row>
    <row r="10" spans="1:16" ht="15.75" x14ac:dyDescent="0.25">
      <c r="A10" s="240" t="s">
        <v>196</v>
      </c>
      <c r="B10" s="240" t="s">
        <v>197</v>
      </c>
      <c r="C10" s="240" t="s">
        <v>52</v>
      </c>
      <c r="D10" s="241" t="s">
        <v>36</v>
      </c>
      <c r="E10" s="40" t="s">
        <v>198</v>
      </c>
      <c r="F10" s="242" t="s">
        <v>141</v>
      </c>
      <c r="G10" s="242">
        <v>9</v>
      </c>
      <c r="H10" s="322">
        <v>93</v>
      </c>
      <c r="I10" s="217">
        <v>86</v>
      </c>
      <c r="J10" s="333">
        <v>179</v>
      </c>
      <c r="K10" s="217">
        <v>300</v>
      </c>
      <c r="L10" s="334">
        <v>0.59666666666666668</v>
      </c>
      <c r="M10" s="39" t="s">
        <v>15</v>
      </c>
      <c r="N10" s="278" t="s">
        <v>39</v>
      </c>
      <c r="O10" s="243">
        <v>40010</v>
      </c>
      <c r="P10" s="244">
        <v>932012</v>
      </c>
    </row>
    <row r="11" spans="1:16" ht="15.75" x14ac:dyDescent="0.25">
      <c r="A11" s="58" t="s">
        <v>291</v>
      </c>
      <c r="B11" s="58" t="s">
        <v>188</v>
      </c>
      <c r="C11" s="58" t="s">
        <v>26</v>
      </c>
      <c r="D11" s="60" t="s">
        <v>54</v>
      </c>
      <c r="E11" s="58" t="s">
        <v>281</v>
      </c>
      <c r="F11" s="234">
        <v>9</v>
      </c>
      <c r="G11" s="234">
        <v>9</v>
      </c>
      <c r="H11" s="325">
        <v>85</v>
      </c>
      <c r="I11" s="325">
        <v>94</v>
      </c>
      <c r="J11" s="333">
        <v>179</v>
      </c>
      <c r="K11" s="217">
        <v>300</v>
      </c>
      <c r="L11" s="334">
        <v>0.59666666666666668</v>
      </c>
      <c r="M11" s="39" t="s">
        <v>15</v>
      </c>
      <c r="N11" s="278" t="s">
        <v>39</v>
      </c>
      <c r="O11" s="265"/>
      <c r="P11" s="244">
        <v>932001</v>
      </c>
    </row>
    <row r="12" spans="1:16" ht="15.75" x14ac:dyDescent="0.25">
      <c r="A12" s="286" t="s">
        <v>207</v>
      </c>
      <c r="B12" s="286" t="s">
        <v>208</v>
      </c>
      <c r="C12" s="286" t="s">
        <v>209</v>
      </c>
      <c r="D12" s="287" t="s">
        <v>20</v>
      </c>
      <c r="E12" s="40" t="s">
        <v>202</v>
      </c>
      <c r="F12" s="288">
        <v>9</v>
      </c>
      <c r="G12" s="275">
        <v>9</v>
      </c>
      <c r="H12" s="251">
        <v>78</v>
      </c>
      <c r="I12" s="217">
        <v>92</v>
      </c>
      <c r="J12" s="333">
        <v>170</v>
      </c>
      <c r="K12" s="217">
        <v>300</v>
      </c>
      <c r="L12" s="334">
        <v>0.56666666666666665</v>
      </c>
      <c r="M12" s="39" t="s">
        <v>15</v>
      </c>
      <c r="N12" s="278" t="s">
        <v>39</v>
      </c>
      <c r="O12" s="289" t="s">
        <v>210</v>
      </c>
      <c r="P12" s="277">
        <v>932013</v>
      </c>
    </row>
    <row r="13" spans="1:16" ht="15.75" x14ac:dyDescent="0.25">
      <c r="A13" s="247" t="s">
        <v>290</v>
      </c>
      <c r="B13" s="39" t="s">
        <v>188</v>
      </c>
      <c r="C13" s="39" t="s">
        <v>19</v>
      </c>
      <c r="D13" s="40" t="s">
        <v>54</v>
      </c>
      <c r="E13" s="40" t="s">
        <v>281</v>
      </c>
      <c r="F13" s="217">
        <v>9</v>
      </c>
      <c r="G13" s="275">
        <v>9</v>
      </c>
      <c r="H13" s="322">
        <v>97</v>
      </c>
      <c r="I13" s="217">
        <v>72</v>
      </c>
      <c r="J13" s="333">
        <v>169</v>
      </c>
      <c r="K13" s="217">
        <v>300</v>
      </c>
      <c r="L13" s="334">
        <v>0.56333333333333335</v>
      </c>
      <c r="M13" s="39" t="s">
        <v>15</v>
      </c>
      <c r="N13" s="278" t="s">
        <v>39</v>
      </c>
      <c r="O13" s="265">
        <v>39825</v>
      </c>
      <c r="P13" s="244">
        <v>932001</v>
      </c>
    </row>
    <row r="14" spans="1:16" ht="15.75" x14ac:dyDescent="0.25">
      <c r="A14" s="269" t="s">
        <v>240</v>
      </c>
      <c r="B14" s="39" t="s">
        <v>189</v>
      </c>
      <c r="C14" s="39" t="s">
        <v>206</v>
      </c>
      <c r="D14" s="39" t="s">
        <v>36</v>
      </c>
      <c r="E14" s="39" t="s">
        <v>229</v>
      </c>
      <c r="F14" s="270">
        <v>9</v>
      </c>
      <c r="G14" s="267">
        <v>9</v>
      </c>
      <c r="H14" s="251">
        <v>71</v>
      </c>
      <c r="I14" s="250">
        <v>94</v>
      </c>
      <c r="J14" s="333">
        <v>165</v>
      </c>
      <c r="K14" s="217">
        <v>300</v>
      </c>
      <c r="L14" s="334">
        <v>0.55000000000000004</v>
      </c>
      <c r="M14" s="39" t="s">
        <v>15</v>
      </c>
      <c r="N14" s="278" t="s">
        <v>39</v>
      </c>
      <c r="O14" s="271">
        <v>40123</v>
      </c>
      <c r="P14" s="266">
        <v>932009</v>
      </c>
    </row>
    <row r="15" spans="1:16" ht="15.75" x14ac:dyDescent="0.25">
      <c r="A15" s="279" t="s">
        <v>40</v>
      </c>
      <c r="B15" s="280" t="s">
        <v>41</v>
      </c>
      <c r="C15" s="280" t="s">
        <v>42</v>
      </c>
      <c r="D15" s="39" t="s">
        <v>36</v>
      </c>
      <c r="E15" s="39" t="s">
        <v>37</v>
      </c>
      <c r="F15" s="281">
        <v>9</v>
      </c>
      <c r="G15" s="275">
        <v>9</v>
      </c>
      <c r="H15" s="322">
        <v>87</v>
      </c>
      <c r="I15" s="217">
        <v>78</v>
      </c>
      <c r="J15" s="333">
        <v>165</v>
      </c>
      <c r="K15" s="217">
        <v>300</v>
      </c>
      <c r="L15" s="334">
        <v>0.55000000000000004</v>
      </c>
      <c r="M15" s="39" t="s">
        <v>15</v>
      </c>
      <c r="N15" s="278" t="s">
        <v>39</v>
      </c>
      <c r="O15" s="282">
        <v>39918</v>
      </c>
      <c r="P15" s="253">
        <v>932004</v>
      </c>
    </row>
    <row r="16" spans="1:16" ht="15.75" x14ac:dyDescent="0.25">
      <c r="A16" s="266" t="s">
        <v>185</v>
      </c>
      <c r="B16" s="266" t="s">
        <v>186</v>
      </c>
      <c r="C16" s="266" t="s">
        <v>53</v>
      </c>
      <c r="D16" s="266" t="s">
        <v>20</v>
      </c>
      <c r="E16" s="39" t="s">
        <v>176</v>
      </c>
      <c r="F16" s="267">
        <v>9</v>
      </c>
      <c r="G16" s="267">
        <v>9</v>
      </c>
      <c r="H16" s="267">
        <v>68</v>
      </c>
      <c r="I16" s="267">
        <v>90</v>
      </c>
      <c r="J16" s="333">
        <v>158</v>
      </c>
      <c r="K16" s="217">
        <v>300</v>
      </c>
      <c r="L16" s="334">
        <v>0.52666666666666662</v>
      </c>
      <c r="M16" s="39" t="s">
        <v>15</v>
      </c>
      <c r="N16" s="267" t="s">
        <v>39</v>
      </c>
      <c r="O16" s="268">
        <v>39875</v>
      </c>
      <c r="P16" s="266">
        <v>932008</v>
      </c>
    </row>
    <row r="17" spans="1:16" ht="15.75" x14ac:dyDescent="0.25">
      <c r="A17" s="336" t="s">
        <v>331</v>
      </c>
      <c r="B17" s="336" t="s">
        <v>59</v>
      </c>
      <c r="C17" s="336" t="s">
        <v>65</v>
      </c>
      <c r="D17" s="317" t="s">
        <v>54</v>
      </c>
      <c r="E17" s="39" t="s">
        <v>37</v>
      </c>
      <c r="F17" s="267">
        <v>9</v>
      </c>
      <c r="G17" s="318">
        <v>9</v>
      </c>
      <c r="H17" s="267">
        <v>67</v>
      </c>
      <c r="I17" s="267">
        <v>90</v>
      </c>
      <c r="J17" s="333">
        <v>157</v>
      </c>
      <c r="K17" s="217">
        <v>300</v>
      </c>
      <c r="L17" s="334">
        <v>0.52333333333333332</v>
      </c>
      <c r="M17" s="39" t="s">
        <v>15</v>
      </c>
      <c r="N17" s="278" t="s">
        <v>39</v>
      </c>
      <c r="O17" s="266"/>
      <c r="P17" s="266">
        <v>932004</v>
      </c>
    </row>
    <row r="18" spans="1:16" ht="15.75" x14ac:dyDescent="0.25">
      <c r="A18" s="58" t="s">
        <v>292</v>
      </c>
      <c r="B18" s="58" t="s">
        <v>62</v>
      </c>
      <c r="C18" s="58" t="s">
        <v>116</v>
      </c>
      <c r="D18" s="58" t="s">
        <v>54</v>
      </c>
      <c r="E18" s="58" t="s">
        <v>281</v>
      </c>
      <c r="F18" s="234">
        <v>9</v>
      </c>
      <c r="G18" s="234">
        <v>9</v>
      </c>
      <c r="H18" s="325">
        <v>73</v>
      </c>
      <c r="I18" s="325">
        <v>82</v>
      </c>
      <c r="J18" s="333">
        <v>155</v>
      </c>
      <c r="K18" s="217">
        <v>300</v>
      </c>
      <c r="L18" s="334">
        <v>0.51666666666666672</v>
      </c>
      <c r="M18" s="39" t="s">
        <v>15</v>
      </c>
      <c r="N18" s="278" t="s">
        <v>39</v>
      </c>
      <c r="O18" s="265"/>
      <c r="P18" s="244">
        <v>932001</v>
      </c>
    </row>
    <row r="19" spans="1:16" ht="15.75" x14ac:dyDescent="0.25">
      <c r="A19" s="240" t="s">
        <v>199</v>
      </c>
      <c r="B19" s="240" t="s">
        <v>200</v>
      </c>
      <c r="C19" s="240" t="s">
        <v>32</v>
      </c>
      <c r="D19" s="241" t="s">
        <v>36</v>
      </c>
      <c r="E19" s="40" t="s">
        <v>198</v>
      </c>
      <c r="F19" s="242" t="s">
        <v>195</v>
      </c>
      <c r="G19" s="242">
        <v>9</v>
      </c>
      <c r="H19" s="322">
        <v>74</v>
      </c>
      <c r="I19" s="217">
        <v>76</v>
      </c>
      <c r="J19" s="333">
        <v>150</v>
      </c>
      <c r="K19" s="217">
        <v>300</v>
      </c>
      <c r="L19" s="334">
        <v>0.5</v>
      </c>
      <c r="M19" s="39" t="s">
        <v>15</v>
      </c>
      <c r="N19" s="278" t="s">
        <v>39</v>
      </c>
      <c r="O19" s="243">
        <v>39843</v>
      </c>
      <c r="P19" s="368">
        <v>932012</v>
      </c>
    </row>
    <row r="20" spans="1:16" ht="31.5" x14ac:dyDescent="0.25">
      <c r="A20" s="59" t="s">
        <v>287</v>
      </c>
      <c r="B20" s="58" t="s">
        <v>211</v>
      </c>
      <c r="C20" s="58" t="s">
        <v>288</v>
      </c>
      <c r="D20" s="58" t="s">
        <v>54</v>
      </c>
      <c r="E20" s="59" t="s">
        <v>281</v>
      </c>
      <c r="F20" s="234">
        <v>9</v>
      </c>
      <c r="G20" s="234">
        <v>9</v>
      </c>
      <c r="H20" s="325">
        <v>87</v>
      </c>
      <c r="I20" s="325">
        <v>62</v>
      </c>
      <c r="J20" s="333">
        <v>149</v>
      </c>
      <c r="K20" s="217">
        <v>300</v>
      </c>
      <c r="L20" s="334">
        <v>0.49666666666666665</v>
      </c>
      <c r="M20" s="40" t="s">
        <v>334</v>
      </c>
      <c r="N20" s="278" t="s">
        <v>39</v>
      </c>
      <c r="O20" s="265"/>
      <c r="P20" s="368">
        <v>932001</v>
      </c>
    </row>
    <row r="21" spans="1:16" ht="15.75" x14ac:dyDescent="0.25">
      <c r="A21" s="266" t="s">
        <v>175</v>
      </c>
      <c r="B21" s="266" t="s">
        <v>66</v>
      </c>
      <c r="C21" s="266" t="s">
        <v>42</v>
      </c>
      <c r="D21" s="266" t="s">
        <v>13</v>
      </c>
      <c r="E21" s="39" t="s">
        <v>176</v>
      </c>
      <c r="F21" s="267">
        <v>9</v>
      </c>
      <c r="G21" s="267">
        <v>9</v>
      </c>
      <c r="H21" s="267">
        <v>70</v>
      </c>
      <c r="I21" s="267">
        <v>78</v>
      </c>
      <c r="J21" s="333">
        <v>148</v>
      </c>
      <c r="K21" s="217">
        <v>300</v>
      </c>
      <c r="L21" s="334">
        <v>0.49333333333333335</v>
      </c>
      <c r="M21" s="40" t="s">
        <v>334</v>
      </c>
      <c r="N21" s="267" t="s">
        <v>39</v>
      </c>
      <c r="O21" s="268">
        <v>40130</v>
      </c>
      <c r="P21" s="364">
        <v>932008</v>
      </c>
    </row>
    <row r="22" spans="1:16" ht="31.5" x14ac:dyDescent="0.25">
      <c r="A22" s="297" t="s">
        <v>324</v>
      </c>
      <c r="B22" s="297" t="s">
        <v>325</v>
      </c>
      <c r="C22" s="297" t="s">
        <v>116</v>
      </c>
      <c r="D22" s="298" t="s">
        <v>54</v>
      </c>
      <c r="E22" s="40" t="s">
        <v>281</v>
      </c>
      <c r="F22" s="328">
        <v>9</v>
      </c>
      <c r="G22" s="275">
        <v>9</v>
      </c>
      <c r="H22" s="328">
        <v>64</v>
      </c>
      <c r="I22" s="217">
        <v>72</v>
      </c>
      <c r="J22" s="333">
        <v>136</v>
      </c>
      <c r="K22" s="217">
        <v>300</v>
      </c>
      <c r="L22" s="334">
        <v>0.45333333333333331</v>
      </c>
      <c r="M22" s="40" t="s">
        <v>334</v>
      </c>
      <c r="N22" s="278" t="s">
        <v>39</v>
      </c>
      <c r="O22" s="265">
        <v>39936</v>
      </c>
      <c r="P22" s="296">
        <v>932001</v>
      </c>
    </row>
    <row r="23" spans="1:16" ht="15.75" x14ac:dyDescent="0.25">
      <c r="A23" s="290" t="s">
        <v>17</v>
      </c>
      <c r="B23" s="290" t="s">
        <v>18</v>
      </c>
      <c r="C23" s="290" t="s">
        <v>19</v>
      </c>
      <c r="D23" s="291" t="s">
        <v>20</v>
      </c>
      <c r="E23" s="292" t="s">
        <v>14</v>
      </c>
      <c r="F23" s="293">
        <v>9</v>
      </c>
      <c r="G23" s="294">
        <v>9</v>
      </c>
      <c r="H23" s="326">
        <v>61</v>
      </c>
      <c r="I23" s="327">
        <v>72</v>
      </c>
      <c r="J23" s="333">
        <v>133</v>
      </c>
      <c r="K23" s="217">
        <v>300</v>
      </c>
      <c r="L23" s="334">
        <v>0.44333333333333336</v>
      </c>
      <c r="M23" s="40" t="s">
        <v>334</v>
      </c>
      <c r="N23" s="371" t="s">
        <v>16</v>
      </c>
      <c r="O23" s="295">
        <v>40029</v>
      </c>
      <c r="P23" s="370">
        <v>932006</v>
      </c>
    </row>
    <row r="24" spans="1:16" ht="15.75" x14ac:dyDescent="0.25">
      <c r="A24" s="266" t="s">
        <v>178</v>
      </c>
      <c r="B24" s="266" t="s">
        <v>125</v>
      </c>
      <c r="C24" s="266" t="s">
        <v>179</v>
      </c>
      <c r="D24" s="266" t="s">
        <v>13</v>
      </c>
      <c r="E24" s="39" t="s">
        <v>176</v>
      </c>
      <c r="F24" s="347">
        <v>9</v>
      </c>
      <c r="G24" s="267">
        <v>9</v>
      </c>
      <c r="H24" s="267">
        <v>70</v>
      </c>
      <c r="I24" s="267">
        <v>62</v>
      </c>
      <c r="J24" s="333">
        <v>132</v>
      </c>
      <c r="K24" s="217">
        <v>300</v>
      </c>
      <c r="L24" s="334">
        <v>0.44</v>
      </c>
      <c r="M24" s="40" t="s">
        <v>334</v>
      </c>
      <c r="N24" s="372" t="s">
        <v>39</v>
      </c>
      <c r="O24" s="363">
        <v>39867</v>
      </c>
      <c r="P24" s="245">
        <v>932008</v>
      </c>
    </row>
    <row r="25" spans="1:16" ht="15.75" x14ac:dyDescent="0.25">
      <c r="A25" s="246" t="s">
        <v>75</v>
      </c>
      <c r="B25" s="247" t="s">
        <v>18</v>
      </c>
      <c r="C25" s="247" t="s">
        <v>19</v>
      </c>
      <c r="D25" s="247" t="s">
        <v>54</v>
      </c>
      <c r="E25" s="39" t="s">
        <v>70</v>
      </c>
      <c r="F25" s="250">
        <v>9</v>
      </c>
      <c r="G25" s="250">
        <v>9</v>
      </c>
      <c r="H25" s="278">
        <v>46</v>
      </c>
      <c r="I25" s="217">
        <v>84</v>
      </c>
      <c r="J25" s="333">
        <v>130</v>
      </c>
      <c r="K25" s="217">
        <v>300</v>
      </c>
      <c r="L25" s="334">
        <v>0.43333333333333335</v>
      </c>
      <c r="M25" s="40" t="s">
        <v>334</v>
      </c>
      <c r="N25" s="278" t="s">
        <v>16</v>
      </c>
      <c r="O25" s="252" t="s">
        <v>76</v>
      </c>
      <c r="P25" s="367">
        <v>932010</v>
      </c>
    </row>
    <row r="26" spans="1:16" ht="15.75" x14ac:dyDescent="0.25">
      <c r="A26" s="269" t="s">
        <v>235</v>
      </c>
      <c r="B26" s="39" t="s">
        <v>11</v>
      </c>
      <c r="C26" s="39" t="s">
        <v>42</v>
      </c>
      <c r="D26" s="39" t="s">
        <v>36</v>
      </c>
      <c r="E26" s="39" t="s">
        <v>229</v>
      </c>
      <c r="F26" s="270">
        <v>9</v>
      </c>
      <c r="G26" s="267">
        <v>9</v>
      </c>
      <c r="H26" s="251">
        <v>55</v>
      </c>
      <c r="I26" s="250">
        <v>72</v>
      </c>
      <c r="J26" s="333">
        <v>127</v>
      </c>
      <c r="K26" s="217">
        <v>300</v>
      </c>
      <c r="L26" s="334">
        <v>0.42333333333333334</v>
      </c>
      <c r="M26" s="40" t="s">
        <v>334</v>
      </c>
      <c r="N26" s="278" t="s">
        <v>39</v>
      </c>
      <c r="O26" s="271">
        <v>40088</v>
      </c>
      <c r="P26" s="299">
        <v>932009</v>
      </c>
    </row>
    <row r="27" spans="1:16" ht="15.75" x14ac:dyDescent="0.25">
      <c r="A27" s="290" t="s">
        <v>24</v>
      </c>
      <c r="B27" s="290" t="s">
        <v>25</v>
      </c>
      <c r="C27" s="290" t="s">
        <v>26</v>
      </c>
      <c r="D27" s="291" t="s">
        <v>20</v>
      </c>
      <c r="E27" s="292" t="s">
        <v>14</v>
      </c>
      <c r="F27" s="350">
        <v>9</v>
      </c>
      <c r="G27" s="294">
        <v>9</v>
      </c>
      <c r="H27" s="330">
        <v>55</v>
      </c>
      <c r="I27" s="327">
        <v>72</v>
      </c>
      <c r="J27" s="333">
        <v>127</v>
      </c>
      <c r="K27" s="217">
        <v>300</v>
      </c>
      <c r="L27" s="334">
        <v>0.42333333333333334</v>
      </c>
      <c r="M27" s="40" t="s">
        <v>334</v>
      </c>
      <c r="N27" s="371" t="s">
        <v>16</v>
      </c>
      <c r="O27" s="313">
        <v>40198</v>
      </c>
      <c r="P27" s="365">
        <v>932006</v>
      </c>
    </row>
    <row r="28" spans="1:16" ht="15.75" x14ac:dyDescent="0.25">
      <c r="A28" s="269" t="s">
        <v>236</v>
      </c>
      <c r="B28" s="39" t="s">
        <v>237</v>
      </c>
      <c r="C28" s="39" t="s">
        <v>170</v>
      </c>
      <c r="D28" s="39" t="s">
        <v>54</v>
      </c>
      <c r="E28" s="39" t="s">
        <v>229</v>
      </c>
      <c r="F28" s="270">
        <v>9</v>
      </c>
      <c r="G28" s="267">
        <v>9</v>
      </c>
      <c r="H28" s="251">
        <v>47</v>
      </c>
      <c r="I28" s="250">
        <v>78</v>
      </c>
      <c r="J28" s="333">
        <v>125</v>
      </c>
      <c r="K28" s="217">
        <v>300</v>
      </c>
      <c r="L28" s="334">
        <v>0.41666666666666669</v>
      </c>
      <c r="M28" s="40" t="s">
        <v>334</v>
      </c>
      <c r="N28" s="278" t="s">
        <v>39</v>
      </c>
      <c r="O28" s="271">
        <v>40066</v>
      </c>
      <c r="P28" s="366">
        <v>932009</v>
      </c>
    </row>
    <row r="29" spans="1:16" ht="15.75" x14ac:dyDescent="0.25">
      <c r="A29" s="266" t="s">
        <v>180</v>
      </c>
      <c r="B29" s="266" t="s">
        <v>61</v>
      </c>
      <c r="C29" s="266" t="s">
        <v>179</v>
      </c>
      <c r="D29" s="266" t="s">
        <v>13</v>
      </c>
      <c r="E29" s="39" t="s">
        <v>176</v>
      </c>
      <c r="F29" s="347">
        <v>9</v>
      </c>
      <c r="G29" s="352">
        <v>9</v>
      </c>
      <c r="H29" s="267">
        <v>56</v>
      </c>
      <c r="I29" s="267">
        <v>66</v>
      </c>
      <c r="J29" s="333">
        <v>122</v>
      </c>
      <c r="K29" s="217">
        <v>300</v>
      </c>
      <c r="L29" s="334">
        <v>0.40666666666666668</v>
      </c>
      <c r="M29" s="40" t="s">
        <v>334</v>
      </c>
      <c r="N29" s="267" t="s">
        <v>39</v>
      </c>
      <c r="O29" s="268">
        <v>39899</v>
      </c>
      <c r="P29" s="364">
        <v>932008</v>
      </c>
    </row>
    <row r="30" spans="1:16" ht="15.75" x14ac:dyDescent="0.25">
      <c r="A30" s="269" t="s">
        <v>241</v>
      </c>
      <c r="B30" s="39" t="s">
        <v>125</v>
      </c>
      <c r="C30" s="39" t="s">
        <v>206</v>
      </c>
      <c r="D30" s="39" t="s">
        <v>36</v>
      </c>
      <c r="E30" s="39" t="s">
        <v>229</v>
      </c>
      <c r="F30" s="348">
        <v>9</v>
      </c>
      <c r="G30" s="352">
        <v>9</v>
      </c>
      <c r="H30" s="267">
        <v>55</v>
      </c>
      <c r="I30" s="250">
        <v>66</v>
      </c>
      <c r="J30" s="333">
        <v>121</v>
      </c>
      <c r="K30" s="217">
        <v>300</v>
      </c>
      <c r="L30" s="334">
        <v>0.40333333333333332</v>
      </c>
      <c r="M30" s="40" t="s">
        <v>334</v>
      </c>
      <c r="N30" s="278" t="s">
        <v>39</v>
      </c>
      <c r="O30" s="271">
        <v>39983</v>
      </c>
      <c r="P30" s="245">
        <v>932009</v>
      </c>
    </row>
    <row r="31" spans="1:16" ht="15.75" x14ac:dyDescent="0.25">
      <c r="A31" s="269" t="s">
        <v>243</v>
      </c>
      <c r="B31" s="39" t="s">
        <v>222</v>
      </c>
      <c r="C31" s="39" t="s">
        <v>42</v>
      </c>
      <c r="D31" s="39" t="s">
        <v>36</v>
      </c>
      <c r="E31" s="39" t="s">
        <v>229</v>
      </c>
      <c r="F31" s="348">
        <v>9</v>
      </c>
      <c r="G31" s="352">
        <v>9</v>
      </c>
      <c r="H31" s="267">
        <v>58</v>
      </c>
      <c r="I31" s="250">
        <v>58</v>
      </c>
      <c r="J31" s="333">
        <v>116</v>
      </c>
      <c r="K31" s="217">
        <v>300</v>
      </c>
      <c r="L31" s="334">
        <v>0.38666666666666666</v>
      </c>
      <c r="M31" s="40" t="s">
        <v>334</v>
      </c>
      <c r="N31" s="278" t="s">
        <v>39</v>
      </c>
      <c r="O31" s="271">
        <v>40015</v>
      </c>
      <c r="P31" s="364">
        <v>932009</v>
      </c>
    </row>
    <row r="32" spans="1:16" ht="15.75" x14ac:dyDescent="0.25">
      <c r="A32" s="269" t="s">
        <v>238</v>
      </c>
      <c r="B32" s="39" t="s">
        <v>34</v>
      </c>
      <c r="C32" s="39" t="s">
        <v>42</v>
      </c>
      <c r="D32" s="39" t="s">
        <v>36</v>
      </c>
      <c r="E32" s="39" t="s">
        <v>229</v>
      </c>
      <c r="F32" s="348">
        <v>9</v>
      </c>
      <c r="G32" s="352">
        <v>9</v>
      </c>
      <c r="H32" s="355">
        <v>56</v>
      </c>
      <c r="I32" s="250">
        <v>58</v>
      </c>
      <c r="J32" s="333">
        <v>114</v>
      </c>
      <c r="K32" s="217">
        <v>300</v>
      </c>
      <c r="L32" s="334">
        <v>0.38</v>
      </c>
      <c r="M32" s="40" t="s">
        <v>334</v>
      </c>
      <c r="N32" s="278" t="s">
        <v>39</v>
      </c>
      <c r="O32" s="271">
        <v>39742</v>
      </c>
      <c r="P32" s="364">
        <v>932009</v>
      </c>
    </row>
    <row r="33" spans="1:16" ht="15.75" x14ac:dyDescent="0.25">
      <c r="A33" s="246" t="s">
        <v>87</v>
      </c>
      <c r="B33" s="247" t="s">
        <v>88</v>
      </c>
      <c r="C33" s="247" t="s">
        <v>89</v>
      </c>
      <c r="D33" s="247" t="s">
        <v>36</v>
      </c>
      <c r="E33" s="39" t="s">
        <v>70</v>
      </c>
      <c r="F33" s="303">
        <v>9</v>
      </c>
      <c r="G33" s="304">
        <v>9</v>
      </c>
      <c r="H33" s="307">
        <v>25</v>
      </c>
      <c r="I33" s="217">
        <v>84</v>
      </c>
      <c r="J33" s="333">
        <v>109</v>
      </c>
      <c r="K33" s="217">
        <v>300</v>
      </c>
      <c r="L33" s="334">
        <v>0.36333333333333334</v>
      </c>
      <c r="M33" s="40" t="s">
        <v>334</v>
      </c>
      <c r="N33" s="278" t="s">
        <v>16</v>
      </c>
      <c r="O33" s="252" t="s">
        <v>90</v>
      </c>
      <c r="P33" s="305">
        <v>932010</v>
      </c>
    </row>
    <row r="34" spans="1:16" ht="15.75" x14ac:dyDescent="0.25">
      <c r="A34" s="269" t="s">
        <v>242</v>
      </c>
      <c r="B34" s="39" t="s">
        <v>18</v>
      </c>
      <c r="C34" s="39" t="s">
        <v>28</v>
      </c>
      <c r="D34" s="39" t="s">
        <v>54</v>
      </c>
      <c r="E34" s="39" t="s">
        <v>229</v>
      </c>
      <c r="F34" s="348">
        <v>9</v>
      </c>
      <c r="G34" s="352">
        <v>9</v>
      </c>
      <c r="H34" s="352">
        <v>36</v>
      </c>
      <c r="I34" s="250">
        <v>68</v>
      </c>
      <c r="J34" s="333">
        <v>104</v>
      </c>
      <c r="K34" s="217">
        <v>300</v>
      </c>
      <c r="L34" s="334">
        <v>0.34666666666666668</v>
      </c>
      <c r="M34" s="40" t="s">
        <v>334</v>
      </c>
      <c r="N34" s="278" t="s">
        <v>39</v>
      </c>
      <c r="O34" s="271">
        <v>39931</v>
      </c>
      <c r="P34" s="364">
        <v>932009</v>
      </c>
    </row>
    <row r="35" spans="1:16" ht="15.75" x14ac:dyDescent="0.25">
      <c r="A35" s="246" t="s">
        <v>72</v>
      </c>
      <c r="B35" s="247" t="s">
        <v>73</v>
      </c>
      <c r="C35" s="247" t="s">
        <v>48</v>
      </c>
      <c r="D35" s="315" t="s">
        <v>36</v>
      </c>
      <c r="E35" s="39" t="s">
        <v>70</v>
      </c>
      <c r="F35" s="303">
        <v>9</v>
      </c>
      <c r="G35" s="250">
        <v>9</v>
      </c>
      <c r="H35" s="278">
        <v>23</v>
      </c>
      <c r="I35" s="217">
        <v>80</v>
      </c>
      <c r="J35" s="333">
        <v>103</v>
      </c>
      <c r="K35" s="217">
        <v>300</v>
      </c>
      <c r="L35" s="334">
        <v>0.34333333333333332</v>
      </c>
      <c r="M35" s="40" t="s">
        <v>334</v>
      </c>
      <c r="N35" s="278" t="s">
        <v>16</v>
      </c>
      <c r="O35" s="252" t="s">
        <v>74</v>
      </c>
      <c r="P35" s="253">
        <v>932010</v>
      </c>
    </row>
    <row r="36" spans="1:16" ht="15.75" x14ac:dyDescent="0.25">
      <c r="A36" s="246" t="s">
        <v>119</v>
      </c>
      <c r="B36" s="247" t="s">
        <v>82</v>
      </c>
      <c r="C36" s="247" t="s">
        <v>120</v>
      </c>
      <c r="D36" s="315" t="s">
        <v>54</v>
      </c>
      <c r="E36" s="39" t="s">
        <v>70</v>
      </c>
      <c r="F36" s="303">
        <v>9</v>
      </c>
      <c r="G36" s="250">
        <v>9</v>
      </c>
      <c r="H36" s="278">
        <v>25</v>
      </c>
      <c r="I36" s="217">
        <v>76</v>
      </c>
      <c r="J36" s="333">
        <v>101</v>
      </c>
      <c r="K36" s="217">
        <v>300</v>
      </c>
      <c r="L36" s="334">
        <v>0.33666666666666667</v>
      </c>
      <c r="M36" s="40" t="s">
        <v>334</v>
      </c>
      <c r="N36" s="278" t="s">
        <v>16</v>
      </c>
      <c r="O36" s="252" t="s">
        <v>121</v>
      </c>
      <c r="P36" s="253">
        <v>932010</v>
      </c>
    </row>
    <row r="37" spans="1:16" ht="15.75" x14ac:dyDescent="0.25">
      <c r="A37" s="35" t="s">
        <v>155</v>
      </c>
      <c r="B37" s="34" t="s">
        <v>156</v>
      </c>
      <c r="C37" s="30" t="s">
        <v>157</v>
      </c>
      <c r="D37" s="33" t="s">
        <v>54</v>
      </c>
      <c r="E37" s="39" t="s">
        <v>135</v>
      </c>
      <c r="F37" s="217" t="s">
        <v>141</v>
      </c>
      <c r="G37" s="275">
        <v>9</v>
      </c>
      <c r="H37" s="322">
        <v>39</v>
      </c>
      <c r="I37" s="217">
        <v>60</v>
      </c>
      <c r="J37" s="333">
        <v>99</v>
      </c>
      <c r="K37" s="217">
        <v>300</v>
      </c>
      <c r="L37" s="334">
        <v>0.33</v>
      </c>
      <c r="M37" s="40" t="s">
        <v>334</v>
      </c>
      <c r="N37" s="278" t="s">
        <v>39</v>
      </c>
      <c r="O37" s="41">
        <v>40118</v>
      </c>
      <c r="P37" s="253">
        <v>932003</v>
      </c>
    </row>
    <row r="38" spans="1:16" ht="31.5" x14ac:dyDescent="0.25">
      <c r="A38" s="246" t="s">
        <v>77</v>
      </c>
      <c r="B38" s="247" t="s">
        <v>78</v>
      </c>
      <c r="C38" s="248" t="s">
        <v>79</v>
      </c>
      <c r="D38" s="249" t="s">
        <v>36</v>
      </c>
      <c r="E38" s="39" t="s">
        <v>70</v>
      </c>
      <c r="F38" s="250">
        <v>9</v>
      </c>
      <c r="G38" s="250">
        <v>9</v>
      </c>
      <c r="H38" s="251">
        <v>14</v>
      </c>
      <c r="I38" s="217">
        <v>84</v>
      </c>
      <c r="J38" s="333">
        <v>98</v>
      </c>
      <c r="K38" s="217">
        <v>300</v>
      </c>
      <c r="L38" s="334">
        <v>0.32666666666666666</v>
      </c>
      <c r="M38" s="40" t="s">
        <v>334</v>
      </c>
      <c r="N38" s="278" t="s">
        <v>16</v>
      </c>
      <c r="O38" s="252" t="s">
        <v>80</v>
      </c>
      <c r="P38" s="253">
        <v>932010</v>
      </c>
    </row>
    <row r="39" spans="1:16" ht="15.75" x14ac:dyDescent="0.25">
      <c r="A39" s="121" t="s">
        <v>339</v>
      </c>
      <c r="B39" s="121" t="s">
        <v>340</v>
      </c>
      <c r="C39" s="121" t="s">
        <v>26</v>
      </c>
      <c r="D39" s="306" t="s">
        <v>54</v>
      </c>
      <c r="E39" s="306" t="s">
        <v>194</v>
      </c>
      <c r="F39" s="211" t="s">
        <v>341</v>
      </c>
      <c r="G39" s="278">
        <v>9</v>
      </c>
      <c r="H39" s="211">
        <v>37</v>
      </c>
      <c r="I39" s="329">
        <v>60</v>
      </c>
      <c r="J39" s="333">
        <v>97</v>
      </c>
      <c r="K39" s="217">
        <v>300</v>
      </c>
      <c r="L39" s="334">
        <v>0.32333333333333331</v>
      </c>
      <c r="M39" s="40" t="s">
        <v>334</v>
      </c>
      <c r="N39" s="373"/>
      <c r="O39" s="245"/>
      <c r="P39" s="308">
        <v>932007</v>
      </c>
    </row>
    <row r="40" spans="1:16" ht="15.75" x14ac:dyDescent="0.25">
      <c r="A40" s="279" t="s">
        <v>58</v>
      </c>
      <c r="B40" s="280" t="s">
        <v>59</v>
      </c>
      <c r="C40" s="280" t="s">
        <v>60</v>
      </c>
      <c r="D40" s="39" t="s">
        <v>54</v>
      </c>
      <c r="E40" s="39" t="s">
        <v>37</v>
      </c>
      <c r="F40" s="281">
        <v>9</v>
      </c>
      <c r="G40" s="275">
        <v>9</v>
      </c>
      <c r="H40" s="322">
        <v>18</v>
      </c>
      <c r="I40" s="217">
        <v>78</v>
      </c>
      <c r="J40" s="333">
        <v>96</v>
      </c>
      <c r="K40" s="217">
        <v>300</v>
      </c>
      <c r="L40" s="334">
        <v>0.32</v>
      </c>
      <c r="M40" s="40" t="s">
        <v>334</v>
      </c>
      <c r="N40" s="278" t="s">
        <v>39</v>
      </c>
      <c r="O40" s="282">
        <v>40109</v>
      </c>
      <c r="P40" s="253">
        <v>932004</v>
      </c>
    </row>
    <row r="41" spans="1:16" ht="31.5" x14ac:dyDescent="0.25">
      <c r="A41" s="246" t="s">
        <v>67</v>
      </c>
      <c r="B41" s="247" t="s">
        <v>68</v>
      </c>
      <c r="C41" s="248" t="s">
        <v>69</v>
      </c>
      <c r="D41" s="249" t="s">
        <v>36</v>
      </c>
      <c r="E41" s="39" t="s">
        <v>70</v>
      </c>
      <c r="F41" s="250">
        <v>9</v>
      </c>
      <c r="G41" s="250">
        <v>9</v>
      </c>
      <c r="H41" s="251">
        <v>17</v>
      </c>
      <c r="I41" s="217">
        <v>78</v>
      </c>
      <c r="J41" s="333">
        <v>95</v>
      </c>
      <c r="K41" s="217">
        <v>300</v>
      </c>
      <c r="L41" s="334">
        <v>0.31666666666666665</v>
      </c>
      <c r="M41" s="40" t="s">
        <v>334</v>
      </c>
      <c r="N41" s="278" t="s">
        <v>16</v>
      </c>
      <c r="O41" s="252" t="s">
        <v>71</v>
      </c>
      <c r="P41" s="253">
        <v>932010</v>
      </c>
    </row>
    <row r="42" spans="1:16" ht="31.5" x14ac:dyDescent="0.25">
      <c r="A42" s="300" t="s">
        <v>319</v>
      </c>
      <c r="B42" s="301" t="s">
        <v>110</v>
      </c>
      <c r="C42" s="301" t="s">
        <v>149</v>
      </c>
      <c r="D42" s="343" t="s">
        <v>36</v>
      </c>
      <c r="E42" s="40" t="s">
        <v>281</v>
      </c>
      <c r="F42" s="302">
        <v>9</v>
      </c>
      <c r="G42" s="275">
        <v>9</v>
      </c>
      <c r="H42" s="267">
        <v>28</v>
      </c>
      <c r="I42" s="217">
        <v>65</v>
      </c>
      <c r="J42" s="333">
        <v>93</v>
      </c>
      <c r="K42" s="217">
        <v>300</v>
      </c>
      <c r="L42" s="334">
        <v>0.31</v>
      </c>
      <c r="M42" s="40" t="s">
        <v>334</v>
      </c>
      <c r="N42" s="278" t="s">
        <v>39</v>
      </c>
      <c r="O42" s="243">
        <v>39864</v>
      </c>
      <c r="P42" s="244">
        <v>932001</v>
      </c>
    </row>
    <row r="43" spans="1:16" ht="15.75" x14ac:dyDescent="0.25">
      <c r="A43" s="34" t="s">
        <v>138</v>
      </c>
      <c r="B43" s="35" t="s">
        <v>139</v>
      </c>
      <c r="C43" s="34" t="s">
        <v>140</v>
      </c>
      <c r="D43" s="36" t="s">
        <v>54</v>
      </c>
      <c r="E43" s="39" t="s">
        <v>135</v>
      </c>
      <c r="F43" s="217" t="s">
        <v>141</v>
      </c>
      <c r="G43" s="275">
        <v>9</v>
      </c>
      <c r="H43" s="358">
        <v>27</v>
      </c>
      <c r="I43" s="217">
        <v>64</v>
      </c>
      <c r="J43" s="333">
        <v>91</v>
      </c>
      <c r="K43" s="217">
        <v>300</v>
      </c>
      <c r="L43" s="334">
        <v>0.30333333333333334</v>
      </c>
      <c r="M43" s="40" t="s">
        <v>334</v>
      </c>
      <c r="N43" s="278" t="s">
        <v>39</v>
      </c>
      <c r="O43" s="36">
        <v>40040</v>
      </c>
      <c r="P43" s="253">
        <v>932003</v>
      </c>
    </row>
    <row r="44" spans="1:16" ht="15.75" x14ac:dyDescent="0.25">
      <c r="A44" s="246" t="s">
        <v>109</v>
      </c>
      <c r="B44" s="247" t="s">
        <v>110</v>
      </c>
      <c r="C44" s="247" t="s">
        <v>111</v>
      </c>
      <c r="D44" s="315" t="s">
        <v>36</v>
      </c>
      <c r="E44" s="39" t="s">
        <v>70</v>
      </c>
      <c r="F44" s="303">
        <v>9</v>
      </c>
      <c r="G44" s="250">
        <v>9</v>
      </c>
      <c r="H44" s="307">
        <v>18</v>
      </c>
      <c r="I44" s="217">
        <v>72</v>
      </c>
      <c r="J44" s="333">
        <v>90</v>
      </c>
      <c r="K44" s="217">
        <v>300</v>
      </c>
      <c r="L44" s="334">
        <v>0.3</v>
      </c>
      <c r="M44" s="40" t="s">
        <v>334</v>
      </c>
      <c r="N44" s="278" t="s">
        <v>16</v>
      </c>
      <c r="O44" s="252" t="s">
        <v>112</v>
      </c>
      <c r="P44" s="253">
        <v>932010</v>
      </c>
    </row>
    <row r="45" spans="1:16" ht="31.5" x14ac:dyDescent="0.25">
      <c r="A45" s="246" t="s">
        <v>81</v>
      </c>
      <c r="B45" s="247" t="s">
        <v>82</v>
      </c>
      <c r="C45" s="248" t="s">
        <v>19</v>
      </c>
      <c r="D45" s="249" t="s">
        <v>54</v>
      </c>
      <c r="E45" s="39" t="s">
        <v>70</v>
      </c>
      <c r="F45" s="250">
        <v>9</v>
      </c>
      <c r="G45" s="250">
        <v>9</v>
      </c>
      <c r="H45" s="357">
        <v>18</v>
      </c>
      <c r="I45" s="217">
        <v>70</v>
      </c>
      <c r="J45" s="333">
        <v>88</v>
      </c>
      <c r="K45" s="217">
        <v>300</v>
      </c>
      <c r="L45" s="334">
        <v>0.29333333333333333</v>
      </c>
      <c r="M45" s="40" t="s">
        <v>334</v>
      </c>
      <c r="N45" s="278" t="s">
        <v>16</v>
      </c>
      <c r="O45" s="255">
        <v>40006</v>
      </c>
      <c r="P45" s="253">
        <v>932010</v>
      </c>
    </row>
    <row r="46" spans="1:16" ht="15.75" x14ac:dyDescent="0.25">
      <c r="A46" s="58" t="s">
        <v>289</v>
      </c>
      <c r="B46" s="58" t="s">
        <v>189</v>
      </c>
      <c r="C46" s="58" t="s">
        <v>128</v>
      </c>
      <c r="D46" s="58" t="s">
        <v>36</v>
      </c>
      <c r="E46" s="58" t="s">
        <v>281</v>
      </c>
      <c r="F46" s="234">
        <v>9</v>
      </c>
      <c r="G46" s="234">
        <v>9</v>
      </c>
      <c r="H46" s="325"/>
      <c r="I46" s="325">
        <v>88</v>
      </c>
      <c r="J46" s="333">
        <v>88</v>
      </c>
      <c r="K46" s="217">
        <v>300</v>
      </c>
      <c r="L46" s="334">
        <v>0.29333333333333333</v>
      </c>
      <c r="M46" s="40" t="s">
        <v>334</v>
      </c>
      <c r="N46" s="278" t="s">
        <v>39</v>
      </c>
      <c r="O46" s="265"/>
      <c r="P46" s="244">
        <v>932001</v>
      </c>
    </row>
    <row r="47" spans="1:16" ht="15.75" x14ac:dyDescent="0.25">
      <c r="A47" s="335" t="s">
        <v>98</v>
      </c>
      <c r="B47" s="339" t="s">
        <v>99</v>
      </c>
      <c r="C47" s="339" t="s">
        <v>100</v>
      </c>
      <c r="D47" s="319" t="s">
        <v>54</v>
      </c>
      <c r="E47" s="254" t="s">
        <v>70</v>
      </c>
      <c r="F47" s="304">
        <v>9</v>
      </c>
      <c r="G47" s="304">
        <v>9</v>
      </c>
      <c r="H47" s="307"/>
      <c r="I47" s="361">
        <v>86</v>
      </c>
      <c r="J47" s="333">
        <v>86</v>
      </c>
      <c r="K47" s="217">
        <v>300</v>
      </c>
      <c r="L47" s="334">
        <v>0.28666666666666668</v>
      </c>
      <c r="M47" s="40" t="s">
        <v>334</v>
      </c>
      <c r="N47" s="278" t="s">
        <v>16</v>
      </c>
      <c r="O47" s="362" t="s">
        <v>101</v>
      </c>
      <c r="P47" s="305">
        <v>932010</v>
      </c>
    </row>
    <row r="48" spans="1:16" ht="16.5" thickBot="1" x14ac:dyDescent="0.3">
      <c r="A48" s="338" t="s">
        <v>213</v>
      </c>
      <c r="B48" s="341" t="s">
        <v>214</v>
      </c>
      <c r="C48" s="341" t="s">
        <v>131</v>
      </c>
      <c r="D48" s="273" t="s">
        <v>20</v>
      </c>
      <c r="E48" s="40" t="s">
        <v>202</v>
      </c>
      <c r="F48" s="351">
        <v>9</v>
      </c>
      <c r="G48" s="275">
        <v>9</v>
      </c>
      <c r="H48" s="356"/>
      <c r="I48" s="316">
        <v>84</v>
      </c>
      <c r="J48" s="333">
        <v>84</v>
      </c>
      <c r="K48" s="217">
        <v>300</v>
      </c>
      <c r="L48" s="334">
        <v>0.28000000000000003</v>
      </c>
      <c r="M48" s="40" t="s">
        <v>334</v>
      </c>
      <c r="N48" s="307" t="s">
        <v>39</v>
      </c>
      <c r="O48" s="314">
        <v>39806</v>
      </c>
      <c r="P48" s="369">
        <v>932013</v>
      </c>
    </row>
    <row r="49" spans="1:16" ht="16.5" thickBot="1" x14ac:dyDescent="0.3">
      <c r="A49" s="337" t="s">
        <v>105</v>
      </c>
      <c r="B49" s="340" t="s">
        <v>106</v>
      </c>
      <c r="C49" s="319" t="s">
        <v>107</v>
      </c>
      <c r="D49" s="247" t="s">
        <v>54</v>
      </c>
      <c r="E49" s="39" t="s">
        <v>70</v>
      </c>
      <c r="F49" s="349">
        <v>9</v>
      </c>
      <c r="G49" s="250">
        <v>9</v>
      </c>
      <c r="H49" s="356">
        <v>22</v>
      </c>
      <c r="I49" s="316">
        <v>56</v>
      </c>
      <c r="J49" s="333">
        <v>78</v>
      </c>
      <c r="K49" s="217">
        <v>300</v>
      </c>
      <c r="L49" s="334">
        <v>0.26</v>
      </c>
      <c r="M49" s="40" t="s">
        <v>334</v>
      </c>
      <c r="N49" s="307" t="s">
        <v>16</v>
      </c>
      <c r="O49" s="252" t="s">
        <v>108</v>
      </c>
      <c r="P49" s="305">
        <v>932010</v>
      </c>
    </row>
    <row r="50" spans="1:16" ht="16.5" thickBot="1" x14ac:dyDescent="0.3">
      <c r="A50" s="337" t="s">
        <v>83</v>
      </c>
      <c r="B50" s="340" t="s">
        <v>84</v>
      </c>
      <c r="C50" s="340" t="s">
        <v>85</v>
      </c>
      <c r="D50" s="247" t="s">
        <v>36</v>
      </c>
      <c r="E50" s="39" t="s">
        <v>70</v>
      </c>
      <c r="F50" s="349">
        <v>9</v>
      </c>
      <c r="G50" s="250">
        <v>9</v>
      </c>
      <c r="H50" s="356">
        <v>6</v>
      </c>
      <c r="I50" s="316">
        <v>68</v>
      </c>
      <c r="J50" s="333">
        <v>74</v>
      </c>
      <c r="K50" s="217">
        <v>300</v>
      </c>
      <c r="L50" s="334">
        <v>0.24666666666666667</v>
      </c>
      <c r="M50" s="40" t="s">
        <v>334</v>
      </c>
      <c r="N50" s="307" t="s">
        <v>16</v>
      </c>
      <c r="O50" s="252" t="s">
        <v>86</v>
      </c>
      <c r="P50" s="305">
        <v>932010</v>
      </c>
    </row>
    <row r="51" spans="1:16" ht="15.75" x14ac:dyDescent="0.25">
      <c r="A51" s="272" t="s">
        <v>218</v>
      </c>
      <c r="B51" s="272" t="s">
        <v>34</v>
      </c>
      <c r="C51" s="272" t="s">
        <v>219</v>
      </c>
      <c r="D51" s="273" t="s">
        <v>13</v>
      </c>
      <c r="E51" s="40" t="s">
        <v>202</v>
      </c>
      <c r="F51" s="274">
        <v>9</v>
      </c>
      <c r="G51" s="275">
        <v>9</v>
      </c>
      <c r="H51" s="322"/>
      <c r="I51" s="217">
        <v>68</v>
      </c>
      <c r="J51" s="333">
        <v>68</v>
      </c>
      <c r="K51" s="217">
        <v>300</v>
      </c>
      <c r="L51" s="334">
        <v>0.22666666666666666</v>
      </c>
      <c r="M51" s="40" t="s">
        <v>334</v>
      </c>
      <c r="N51" s="278" t="s">
        <v>39</v>
      </c>
      <c r="O51" s="276">
        <v>40058</v>
      </c>
      <c r="P51" s="277">
        <v>932013</v>
      </c>
    </row>
    <row r="52" spans="1:16" ht="31.5" x14ac:dyDescent="0.25">
      <c r="A52" s="230" t="s">
        <v>335</v>
      </c>
      <c r="B52" s="230" t="s">
        <v>232</v>
      </c>
      <c r="C52" s="342" t="s">
        <v>336</v>
      </c>
      <c r="D52" s="306" t="s">
        <v>54</v>
      </c>
      <c r="E52" s="306" t="s">
        <v>194</v>
      </c>
      <c r="F52" s="211" t="s">
        <v>141</v>
      </c>
      <c r="G52" s="278">
        <v>9</v>
      </c>
      <c r="H52" s="211">
        <v>66</v>
      </c>
      <c r="I52" s="360">
        <v>0.57999999999999996</v>
      </c>
      <c r="J52" s="333">
        <v>66.58</v>
      </c>
      <c r="K52" s="217">
        <v>300</v>
      </c>
      <c r="L52" s="334">
        <v>0.22193333333333332</v>
      </c>
      <c r="M52" s="40" t="s">
        <v>334</v>
      </c>
      <c r="N52" s="373"/>
      <c r="O52" s="245"/>
      <c r="P52" s="308">
        <v>932007</v>
      </c>
    </row>
  </sheetData>
  <conditionalFormatting sqref="O4">
    <cfRule type="containsText" dxfId="25" priority="9" stopIfTrue="1" operator="containsText" text="Введите дату рождения">
      <formula>NOT(ISERROR(SEARCH("Введите дату рождения",O4)))</formula>
    </cfRule>
  </conditionalFormatting>
  <conditionalFormatting sqref="O5:O6">
    <cfRule type="containsText" dxfId="24" priority="8" stopIfTrue="1" operator="containsText" text="Введите дату рождения">
      <formula>NOT(ISERROR(SEARCH("Введите дату рождения",O5)))</formula>
    </cfRule>
  </conditionalFormatting>
  <conditionalFormatting sqref="O7">
    <cfRule type="containsText" dxfId="23" priority="7" stopIfTrue="1" operator="containsText" text="Введите дату рождения">
      <formula>NOT(ISERROR(SEARCH("Введите дату рождения",O7)))</formula>
    </cfRule>
  </conditionalFormatting>
  <conditionalFormatting sqref="O27 O19:O23">
    <cfRule type="containsText" dxfId="22" priority="6" stopIfTrue="1" operator="containsText" text="Введите дату рождения">
      <formula>NOT(ISERROR(SEARCH("Введите дату рождения",O19)))</formula>
    </cfRule>
  </conditionalFormatting>
  <conditionalFormatting sqref="O24">
    <cfRule type="containsText" dxfId="21" priority="5" stopIfTrue="1" operator="containsText" text="Введите дату рождения">
      <formula>NOT(ISERROR(SEARCH("Введите дату рождения",O24)))</formula>
    </cfRule>
  </conditionalFormatting>
  <conditionalFormatting sqref="O25:O26">
    <cfRule type="containsText" dxfId="20" priority="4" stopIfTrue="1" operator="containsText" text="Введите дату рождения">
      <formula>NOT(ISERROR(SEARCH("Введите дату рождения",O25)))</formula>
    </cfRule>
  </conditionalFormatting>
  <conditionalFormatting sqref="O35:O36">
    <cfRule type="containsText" dxfId="19" priority="3" stopIfTrue="1" operator="containsText" text="Введите дату рождения">
      <formula>NOT(ISERROR(SEARCH("Введите дату рождения",O35)))</formula>
    </cfRule>
  </conditionalFormatting>
  <conditionalFormatting sqref="O42">
    <cfRule type="containsText" dxfId="18" priority="2" stopIfTrue="1" operator="containsText" text="Введите дату рождения">
      <formula>NOT(ISERROR(SEARCH("Введите дату рождения",O42)))</formula>
    </cfRule>
  </conditionalFormatting>
  <conditionalFormatting sqref="O44">
    <cfRule type="containsText" dxfId="17" priority="1" stopIfTrue="1" operator="containsText" text="Введите дату рождения">
      <formula>NOT(ISERROR(SEARCH("Введите дату рождения",O44)))</formula>
    </cfRule>
  </conditionalFormatting>
  <dataValidations count="3">
    <dataValidation type="list" allowBlank="1" showInputMessage="1" showErrorMessage="1" sqref="D4:D16 D19:D20 D24:D28 D35:D36 D42 D44">
      <formula1>Пол</formula1>
    </dataValidation>
    <dataValidation type="list" allowBlank="1" showInputMessage="1" showErrorMessage="1" sqref="M20:M52">
      <formula1>Район</formula1>
    </dataValidation>
    <dataValidation type="date" allowBlank="1" showInputMessage="1" showErrorMessage="1" sqref="O46">
      <formula1>36526</formula1>
      <formula2>43831</formula2>
    </dataValidation>
  </dataValidation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37"/>
  <sheetViews>
    <sheetView workbookViewId="0">
      <selection activeCell="S1" sqref="S1"/>
    </sheetView>
  </sheetViews>
  <sheetFormatPr defaultRowHeight="15" x14ac:dyDescent="0.25"/>
  <cols>
    <col min="4" max="4" width="5.7109375" style="115" customWidth="1"/>
    <col min="5" max="5" width="13.7109375" customWidth="1"/>
    <col min="6" max="7" width="9.140625" style="115"/>
    <col min="15" max="15" width="12.140625" customWidth="1"/>
  </cols>
  <sheetData>
    <row r="1" spans="1:16" ht="114.75" x14ac:dyDescent="0.25">
      <c r="A1" s="1" t="s">
        <v>0</v>
      </c>
      <c r="B1" s="1" t="s">
        <v>1</v>
      </c>
      <c r="C1" s="1" t="s">
        <v>2</v>
      </c>
      <c r="D1" s="110" t="s">
        <v>3</v>
      </c>
      <c r="E1" s="2" t="s">
        <v>4</v>
      </c>
      <c r="F1" s="110" t="s">
        <v>5</v>
      </c>
      <c r="G1" s="110" t="s">
        <v>6</v>
      </c>
      <c r="H1" s="131" t="s">
        <v>362</v>
      </c>
      <c r="I1" s="132" t="s">
        <v>363</v>
      </c>
      <c r="J1" s="144" t="s">
        <v>364</v>
      </c>
      <c r="K1" s="3" t="s">
        <v>365</v>
      </c>
      <c r="L1" s="147" t="s">
        <v>366</v>
      </c>
      <c r="M1" s="1" t="s">
        <v>367</v>
      </c>
      <c r="N1" s="131" t="s">
        <v>7</v>
      </c>
      <c r="O1" s="131" t="s">
        <v>8</v>
      </c>
      <c r="P1" s="131" t="s">
        <v>9</v>
      </c>
    </row>
    <row r="2" spans="1:16" x14ac:dyDescent="0.25">
      <c r="A2" s="4" t="s">
        <v>31</v>
      </c>
      <c r="B2" s="4" t="s">
        <v>30</v>
      </c>
      <c r="C2" s="4" t="s">
        <v>32</v>
      </c>
      <c r="D2" s="214" t="s">
        <v>13</v>
      </c>
      <c r="E2" s="6" t="s">
        <v>14</v>
      </c>
      <c r="F2" s="190">
        <v>8</v>
      </c>
      <c r="G2" s="191">
        <v>8</v>
      </c>
      <c r="H2" s="135">
        <v>135</v>
      </c>
      <c r="I2" s="136">
        <v>94</v>
      </c>
      <c r="J2" s="143">
        <v>229</v>
      </c>
      <c r="K2" s="37">
        <v>300</v>
      </c>
      <c r="L2" s="148">
        <v>0.76333333333333331</v>
      </c>
      <c r="M2" s="7" t="s">
        <v>38</v>
      </c>
      <c r="N2" s="159" t="s">
        <v>16</v>
      </c>
      <c r="O2" s="160">
        <v>40320</v>
      </c>
      <c r="P2" s="161">
        <v>932006</v>
      </c>
    </row>
    <row r="3" spans="1:16" x14ac:dyDescent="0.25">
      <c r="A3" s="4" t="s">
        <v>29</v>
      </c>
      <c r="B3" s="4" t="s">
        <v>30</v>
      </c>
      <c r="C3" s="4" t="s">
        <v>12</v>
      </c>
      <c r="D3" s="214" t="s">
        <v>13</v>
      </c>
      <c r="E3" s="6" t="s">
        <v>14</v>
      </c>
      <c r="F3" s="190">
        <v>8</v>
      </c>
      <c r="G3" s="191">
        <v>8</v>
      </c>
      <c r="H3" s="135">
        <v>116</v>
      </c>
      <c r="I3" s="136">
        <v>98</v>
      </c>
      <c r="J3" s="143">
        <v>214</v>
      </c>
      <c r="K3" s="37">
        <v>300</v>
      </c>
      <c r="L3" s="148">
        <v>0.71333333333333337</v>
      </c>
      <c r="M3" s="7" t="s">
        <v>15</v>
      </c>
      <c r="N3" s="159" t="s">
        <v>16</v>
      </c>
      <c r="O3" s="160">
        <v>40160</v>
      </c>
      <c r="P3" s="161">
        <v>932006</v>
      </c>
    </row>
    <row r="4" spans="1:16" x14ac:dyDescent="0.25">
      <c r="A4" s="15" t="s">
        <v>171</v>
      </c>
      <c r="B4" s="14" t="s">
        <v>172</v>
      </c>
      <c r="C4" s="14" t="s">
        <v>165</v>
      </c>
      <c r="D4" s="117" t="s">
        <v>54</v>
      </c>
      <c r="E4" s="14" t="s">
        <v>159</v>
      </c>
      <c r="F4" s="114">
        <v>8</v>
      </c>
      <c r="G4" s="114">
        <v>8</v>
      </c>
      <c r="H4" s="133">
        <v>138</v>
      </c>
      <c r="I4" s="127">
        <v>76</v>
      </c>
      <c r="J4" s="143">
        <v>214</v>
      </c>
      <c r="K4" s="37">
        <v>300</v>
      </c>
      <c r="L4" s="148">
        <v>0.71333333333333337</v>
      </c>
      <c r="M4" s="7" t="s">
        <v>15</v>
      </c>
      <c r="N4" s="37" t="s">
        <v>16</v>
      </c>
      <c r="O4" s="165">
        <v>40611</v>
      </c>
      <c r="P4" s="134">
        <v>932005</v>
      </c>
    </row>
    <row r="5" spans="1:16" x14ac:dyDescent="0.25">
      <c r="A5" s="14" t="s">
        <v>267</v>
      </c>
      <c r="B5" s="14" t="s">
        <v>123</v>
      </c>
      <c r="C5" s="14" t="s">
        <v>268</v>
      </c>
      <c r="D5" s="117" t="s">
        <v>20</v>
      </c>
      <c r="E5" s="14" t="s">
        <v>263</v>
      </c>
      <c r="F5" s="117">
        <v>8</v>
      </c>
      <c r="G5" s="192">
        <v>8</v>
      </c>
      <c r="H5" s="133">
        <v>120</v>
      </c>
      <c r="I5" s="127">
        <v>86</v>
      </c>
      <c r="J5" s="143">
        <v>206</v>
      </c>
      <c r="K5" s="37">
        <v>300</v>
      </c>
      <c r="L5" s="148">
        <v>0.68666666666666665</v>
      </c>
      <c r="M5" s="7" t="s">
        <v>15</v>
      </c>
      <c r="N5" s="37" t="s">
        <v>16</v>
      </c>
      <c r="O5" s="165">
        <v>40175</v>
      </c>
      <c r="P5" s="153">
        <v>932006</v>
      </c>
    </row>
    <row r="6" spans="1:16" x14ac:dyDescent="0.25">
      <c r="A6" s="15" t="s">
        <v>173</v>
      </c>
      <c r="B6" s="14" t="s">
        <v>174</v>
      </c>
      <c r="C6" s="14" t="s">
        <v>26</v>
      </c>
      <c r="D6" s="215" t="s">
        <v>54</v>
      </c>
      <c r="E6" s="10" t="s">
        <v>159</v>
      </c>
      <c r="F6" s="114">
        <v>8</v>
      </c>
      <c r="G6" s="193">
        <v>8</v>
      </c>
      <c r="H6" s="133">
        <v>123</v>
      </c>
      <c r="I6" s="127">
        <v>77</v>
      </c>
      <c r="J6" s="143">
        <v>200</v>
      </c>
      <c r="K6" s="37">
        <v>300</v>
      </c>
      <c r="L6" s="148">
        <v>0.66666666666666663</v>
      </c>
      <c r="M6" s="7" t="s">
        <v>15</v>
      </c>
      <c r="N6" s="37" t="s">
        <v>16</v>
      </c>
      <c r="O6" s="165">
        <v>40284</v>
      </c>
      <c r="P6" s="134">
        <v>932005</v>
      </c>
    </row>
    <row r="7" spans="1:16" ht="15.75" x14ac:dyDescent="0.25">
      <c r="A7" s="77" t="s">
        <v>326</v>
      </c>
      <c r="B7" s="77" t="s">
        <v>148</v>
      </c>
      <c r="C7" s="77" t="s">
        <v>327</v>
      </c>
      <c r="D7" s="216" t="s">
        <v>13</v>
      </c>
      <c r="E7" s="179" t="s">
        <v>263</v>
      </c>
      <c r="F7" s="194">
        <v>8</v>
      </c>
      <c r="G7" s="195">
        <v>8</v>
      </c>
      <c r="H7" s="138">
        <v>113</v>
      </c>
      <c r="I7" s="139">
        <v>82</v>
      </c>
      <c r="J7" s="143">
        <v>195</v>
      </c>
      <c r="K7" s="37">
        <v>300</v>
      </c>
      <c r="L7" s="148">
        <v>0.65</v>
      </c>
      <c r="M7" s="7" t="s">
        <v>15</v>
      </c>
      <c r="N7" s="159" t="s">
        <v>16</v>
      </c>
      <c r="O7" s="164">
        <v>40204</v>
      </c>
      <c r="P7" s="80">
        <v>932006</v>
      </c>
    </row>
    <row r="8" spans="1:16" x14ac:dyDescent="0.25">
      <c r="A8" s="44" t="s">
        <v>181</v>
      </c>
      <c r="B8" s="44" t="s">
        <v>182</v>
      </c>
      <c r="C8" s="44" t="s">
        <v>48</v>
      </c>
      <c r="D8" s="111" t="s">
        <v>13</v>
      </c>
      <c r="E8" s="14" t="s">
        <v>176</v>
      </c>
      <c r="F8" s="111">
        <v>8</v>
      </c>
      <c r="G8" s="111">
        <v>8</v>
      </c>
      <c r="H8" s="137">
        <v>115</v>
      </c>
      <c r="I8" s="137">
        <v>79</v>
      </c>
      <c r="J8" s="143">
        <v>194</v>
      </c>
      <c r="K8" s="37">
        <v>300</v>
      </c>
      <c r="L8" s="148">
        <v>0.64666666666666661</v>
      </c>
      <c r="M8" s="7" t="s">
        <v>15</v>
      </c>
      <c r="N8" s="162" t="s">
        <v>39</v>
      </c>
      <c r="O8" s="163">
        <v>40399</v>
      </c>
      <c r="P8" s="134">
        <v>932008</v>
      </c>
    </row>
    <row r="9" spans="1:16" x14ac:dyDescent="0.25">
      <c r="A9" s="72" t="s">
        <v>305</v>
      </c>
      <c r="B9" s="27" t="s">
        <v>306</v>
      </c>
      <c r="C9" s="27" t="s">
        <v>85</v>
      </c>
      <c r="D9" s="26" t="s">
        <v>36</v>
      </c>
      <c r="E9" s="12" t="s">
        <v>281</v>
      </c>
      <c r="F9" s="117">
        <v>8</v>
      </c>
      <c r="G9" s="192">
        <v>8</v>
      </c>
      <c r="H9" s="43">
        <v>132</v>
      </c>
      <c r="I9" s="127">
        <v>62</v>
      </c>
      <c r="J9" s="143">
        <v>194</v>
      </c>
      <c r="K9" s="37">
        <v>300</v>
      </c>
      <c r="L9" s="148">
        <v>0.64666666666666661</v>
      </c>
      <c r="M9" s="7" t="s">
        <v>15</v>
      </c>
      <c r="N9" s="37" t="s">
        <v>39</v>
      </c>
      <c r="O9" s="156">
        <v>40209</v>
      </c>
      <c r="P9" s="153">
        <v>932001</v>
      </c>
    </row>
    <row r="10" spans="1:16" ht="15.75" x14ac:dyDescent="0.25">
      <c r="A10" s="39" t="s">
        <v>151</v>
      </c>
      <c r="B10" s="39" t="s">
        <v>25</v>
      </c>
      <c r="C10" s="39" t="s">
        <v>152</v>
      </c>
      <c r="D10" s="217" t="s">
        <v>54</v>
      </c>
      <c r="E10" s="14" t="s">
        <v>135</v>
      </c>
      <c r="F10" s="117" t="s">
        <v>153</v>
      </c>
      <c r="G10" s="192">
        <v>8</v>
      </c>
      <c r="H10" s="133">
        <v>85</v>
      </c>
      <c r="I10" s="127">
        <v>106</v>
      </c>
      <c r="J10" s="143">
        <v>191</v>
      </c>
      <c r="K10" s="37">
        <v>300</v>
      </c>
      <c r="L10" s="148">
        <v>0.63666666666666671</v>
      </c>
      <c r="M10" s="7" t="s">
        <v>15</v>
      </c>
      <c r="N10" s="37" t="s">
        <v>39</v>
      </c>
      <c r="O10" s="152" t="s">
        <v>154</v>
      </c>
      <c r="P10" s="153">
        <v>932003</v>
      </c>
    </row>
    <row r="11" spans="1:16" x14ac:dyDescent="0.25">
      <c r="A11" s="44" t="s">
        <v>181</v>
      </c>
      <c r="B11" s="44" t="s">
        <v>183</v>
      </c>
      <c r="C11" s="44" t="s">
        <v>184</v>
      </c>
      <c r="D11" s="111" t="s">
        <v>20</v>
      </c>
      <c r="E11" s="14" t="s">
        <v>176</v>
      </c>
      <c r="F11" s="111">
        <v>8</v>
      </c>
      <c r="G11" s="111">
        <v>8</v>
      </c>
      <c r="H11" s="137">
        <v>141</v>
      </c>
      <c r="I11" s="137">
        <v>49</v>
      </c>
      <c r="J11" s="143">
        <v>190</v>
      </c>
      <c r="K11" s="37">
        <v>300</v>
      </c>
      <c r="L11" s="148">
        <v>0.6333333333333333</v>
      </c>
      <c r="M11" s="7" t="s">
        <v>15</v>
      </c>
      <c r="N11" s="162" t="s">
        <v>39</v>
      </c>
      <c r="O11" s="163">
        <v>40399</v>
      </c>
      <c r="P11" s="134">
        <v>932008</v>
      </c>
    </row>
    <row r="12" spans="1:16" x14ac:dyDescent="0.25">
      <c r="A12" s="4" t="s">
        <v>10</v>
      </c>
      <c r="B12" s="4" t="s">
        <v>11</v>
      </c>
      <c r="C12" s="4" t="s">
        <v>12</v>
      </c>
      <c r="D12" s="214" t="s">
        <v>13</v>
      </c>
      <c r="E12" s="6" t="s">
        <v>14</v>
      </c>
      <c r="F12" s="190">
        <v>8</v>
      </c>
      <c r="G12" s="191">
        <v>8</v>
      </c>
      <c r="H12" s="135">
        <v>101</v>
      </c>
      <c r="I12" s="136">
        <v>88</v>
      </c>
      <c r="J12" s="143">
        <v>189</v>
      </c>
      <c r="K12" s="37">
        <v>300</v>
      </c>
      <c r="L12" s="148">
        <v>0.63</v>
      </c>
      <c r="M12" s="7" t="s">
        <v>15</v>
      </c>
      <c r="N12" s="159" t="s">
        <v>16</v>
      </c>
      <c r="O12" s="160">
        <v>40437</v>
      </c>
      <c r="P12" s="161">
        <v>932006</v>
      </c>
    </row>
    <row r="13" spans="1:16" x14ac:dyDescent="0.25">
      <c r="A13" s="72" t="s">
        <v>307</v>
      </c>
      <c r="B13" s="27" t="s">
        <v>110</v>
      </c>
      <c r="C13" s="27" t="s">
        <v>32</v>
      </c>
      <c r="D13" s="26" t="s">
        <v>36</v>
      </c>
      <c r="E13" s="12" t="s">
        <v>281</v>
      </c>
      <c r="F13" s="117">
        <v>8</v>
      </c>
      <c r="G13" s="192">
        <v>8</v>
      </c>
      <c r="H13" s="143">
        <v>115</v>
      </c>
      <c r="I13" s="127">
        <v>65</v>
      </c>
      <c r="J13" s="143">
        <v>180</v>
      </c>
      <c r="K13" s="37">
        <v>300</v>
      </c>
      <c r="L13" s="148">
        <v>0.6</v>
      </c>
      <c r="M13" s="7" t="s">
        <v>15</v>
      </c>
      <c r="N13" s="37" t="s">
        <v>39</v>
      </c>
      <c r="O13" s="156">
        <v>40478</v>
      </c>
      <c r="P13" s="153">
        <v>932001</v>
      </c>
    </row>
    <row r="14" spans="1:16" x14ac:dyDescent="0.25">
      <c r="A14" s="15" t="s">
        <v>223</v>
      </c>
      <c r="B14" s="14" t="s">
        <v>68</v>
      </c>
      <c r="C14" s="14" t="s">
        <v>113</v>
      </c>
      <c r="D14" s="218" t="s">
        <v>36</v>
      </c>
      <c r="E14" s="14" t="s">
        <v>221</v>
      </c>
      <c r="F14" s="196">
        <v>8</v>
      </c>
      <c r="G14" s="197">
        <v>8</v>
      </c>
      <c r="H14" s="133">
        <v>121</v>
      </c>
      <c r="I14" s="127">
        <v>54</v>
      </c>
      <c r="J14" s="143">
        <v>175</v>
      </c>
      <c r="K14" s="37">
        <v>300</v>
      </c>
      <c r="L14" s="148">
        <v>0.58333333333333337</v>
      </c>
      <c r="M14" s="7" t="s">
        <v>15</v>
      </c>
      <c r="N14" s="37" t="s">
        <v>16</v>
      </c>
      <c r="O14" s="50">
        <v>40425</v>
      </c>
      <c r="P14" s="168">
        <v>632011</v>
      </c>
    </row>
    <row r="15" spans="1:16" x14ac:dyDescent="0.25">
      <c r="A15" s="27" t="s">
        <v>308</v>
      </c>
      <c r="B15" s="27" t="s">
        <v>186</v>
      </c>
      <c r="C15" s="27" t="s">
        <v>26</v>
      </c>
      <c r="D15" s="219" t="s">
        <v>54</v>
      </c>
      <c r="E15" s="12" t="s">
        <v>281</v>
      </c>
      <c r="F15" s="196">
        <v>8</v>
      </c>
      <c r="G15" s="197">
        <v>8</v>
      </c>
      <c r="H15" s="43">
        <v>107</v>
      </c>
      <c r="I15" s="127">
        <v>66</v>
      </c>
      <c r="J15" s="143">
        <v>173</v>
      </c>
      <c r="K15" s="37">
        <v>300</v>
      </c>
      <c r="L15" s="148">
        <v>0.57666666666666666</v>
      </c>
      <c r="M15" s="7" t="s">
        <v>15</v>
      </c>
      <c r="N15" s="37" t="s">
        <v>39</v>
      </c>
      <c r="O15" s="156">
        <v>40374</v>
      </c>
      <c r="P15" s="168">
        <v>932001</v>
      </c>
    </row>
    <row r="16" spans="1:16" x14ac:dyDescent="0.25">
      <c r="A16" s="15" t="s">
        <v>270</v>
      </c>
      <c r="B16" s="14" t="s">
        <v>191</v>
      </c>
      <c r="C16" s="14" t="s">
        <v>271</v>
      </c>
      <c r="D16" s="117" t="s">
        <v>20</v>
      </c>
      <c r="E16" s="14" t="s">
        <v>263</v>
      </c>
      <c r="F16" s="117">
        <v>8</v>
      </c>
      <c r="G16" s="192">
        <v>8</v>
      </c>
      <c r="H16" s="133">
        <v>107</v>
      </c>
      <c r="I16" s="127">
        <v>54</v>
      </c>
      <c r="J16" s="143">
        <v>161</v>
      </c>
      <c r="K16" s="37">
        <v>300</v>
      </c>
      <c r="L16" s="148">
        <v>0.53666666666666663</v>
      </c>
      <c r="M16" s="7" t="s">
        <v>15</v>
      </c>
      <c r="N16" s="37" t="s">
        <v>16</v>
      </c>
      <c r="O16" s="165">
        <v>40394</v>
      </c>
      <c r="P16" s="168">
        <v>932006</v>
      </c>
    </row>
    <row r="17" spans="1:16" x14ac:dyDescent="0.25">
      <c r="A17" s="8" t="s">
        <v>55</v>
      </c>
      <c r="B17" s="9" t="s">
        <v>56</v>
      </c>
      <c r="C17" s="9" t="s">
        <v>57</v>
      </c>
      <c r="D17" s="117" t="s">
        <v>54</v>
      </c>
      <c r="E17" s="14" t="s">
        <v>37</v>
      </c>
      <c r="F17" s="198">
        <v>8</v>
      </c>
      <c r="G17" s="192">
        <v>8</v>
      </c>
      <c r="H17" s="133">
        <v>106</v>
      </c>
      <c r="I17" s="127">
        <v>55</v>
      </c>
      <c r="J17" s="143">
        <v>161</v>
      </c>
      <c r="K17" s="37">
        <v>300</v>
      </c>
      <c r="L17" s="148">
        <v>0.53666666666666663</v>
      </c>
      <c r="M17" s="7" t="s">
        <v>15</v>
      </c>
      <c r="N17" s="37" t="s">
        <v>39</v>
      </c>
      <c r="O17" s="167">
        <v>40510</v>
      </c>
      <c r="P17" s="168">
        <v>932004</v>
      </c>
    </row>
    <row r="18" spans="1:16" x14ac:dyDescent="0.25">
      <c r="A18" s="15" t="s">
        <v>272</v>
      </c>
      <c r="B18" s="14" t="s">
        <v>273</v>
      </c>
      <c r="C18" s="14" t="s">
        <v>165</v>
      </c>
      <c r="D18" s="117" t="s">
        <v>20</v>
      </c>
      <c r="E18" s="14" t="s">
        <v>263</v>
      </c>
      <c r="F18" s="117">
        <v>8</v>
      </c>
      <c r="G18" s="192">
        <v>8</v>
      </c>
      <c r="H18" s="133">
        <v>97</v>
      </c>
      <c r="I18" s="127">
        <v>63</v>
      </c>
      <c r="J18" s="143">
        <v>160</v>
      </c>
      <c r="K18" s="37">
        <v>300</v>
      </c>
      <c r="L18" s="148">
        <v>0.53333333333333333</v>
      </c>
      <c r="M18" s="7" t="s">
        <v>15</v>
      </c>
      <c r="N18" s="37" t="s">
        <v>16</v>
      </c>
      <c r="O18" s="165">
        <v>40357</v>
      </c>
      <c r="P18" s="168">
        <v>932006</v>
      </c>
    </row>
    <row r="19" spans="1:16" x14ac:dyDescent="0.25">
      <c r="A19" s="15" t="s">
        <v>276</v>
      </c>
      <c r="B19" s="14" t="s">
        <v>88</v>
      </c>
      <c r="C19" s="14" t="s">
        <v>212</v>
      </c>
      <c r="D19" s="117" t="s">
        <v>13</v>
      </c>
      <c r="E19" s="14" t="s">
        <v>263</v>
      </c>
      <c r="F19" s="117">
        <v>8</v>
      </c>
      <c r="G19" s="192">
        <v>8</v>
      </c>
      <c r="H19" s="133">
        <v>116</v>
      </c>
      <c r="I19" s="127">
        <v>42</v>
      </c>
      <c r="J19" s="143">
        <v>158</v>
      </c>
      <c r="K19" s="37">
        <v>300</v>
      </c>
      <c r="L19" s="148">
        <v>0.52666666666666662</v>
      </c>
      <c r="M19" s="7" t="s">
        <v>15</v>
      </c>
      <c r="N19" s="37" t="s">
        <v>16</v>
      </c>
      <c r="O19" s="165">
        <v>40097</v>
      </c>
      <c r="P19" s="169">
        <v>932006</v>
      </c>
    </row>
    <row r="20" spans="1:16" x14ac:dyDescent="0.25">
      <c r="A20" s="61" t="s">
        <v>321</v>
      </c>
      <c r="B20" s="61" t="s">
        <v>186</v>
      </c>
      <c r="C20" s="61" t="s">
        <v>116</v>
      </c>
      <c r="D20" s="220" t="s">
        <v>54</v>
      </c>
      <c r="E20" s="12" t="s">
        <v>281</v>
      </c>
      <c r="F20" s="199">
        <v>8</v>
      </c>
      <c r="G20" s="192">
        <v>8</v>
      </c>
      <c r="H20" s="140">
        <v>107</v>
      </c>
      <c r="I20" s="127">
        <v>49</v>
      </c>
      <c r="J20" s="143">
        <v>156</v>
      </c>
      <c r="K20" s="37">
        <v>300</v>
      </c>
      <c r="L20" s="148">
        <v>0.52</v>
      </c>
      <c r="M20" s="7" t="s">
        <v>15</v>
      </c>
      <c r="N20" s="37" t="s">
        <v>39</v>
      </c>
      <c r="O20" s="174">
        <v>40316</v>
      </c>
      <c r="P20" s="169">
        <v>932001</v>
      </c>
    </row>
    <row r="21" spans="1:16" x14ac:dyDescent="0.25">
      <c r="A21" s="85" t="s">
        <v>360</v>
      </c>
      <c r="B21" s="90" t="s">
        <v>73</v>
      </c>
      <c r="C21" s="86" t="s">
        <v>32</v>
      </c>
      <c r="D21" s="221" t="s">
        <v>13</v>
      </c>
      <c r="E21" s="85" t="s">
        <v>346</v>
      </c>
      <c r="F21" s="200">
        <v>8</v>
      </c>
      <c r="G21" s="201">
        <v>8</v>
      </c>
      <c r="H21" s="88">
        <v>54</v>
      </c>
      <c r="I21" s="89">
        <v>100</v>
      </c>
      <c r="J21" s="143">
        <v>154</v>
      </c>
      <c r="K21" s="37">
        <v>300</v>
      </c>
      <c r="L21" s="148">
        <v>0.51333333333333331</v>
      </c>
      <c r="M21" s="7" t="s">
        <v>15</v>
      </c>
      <c r="N21" s="92" t="s">
        <v>16</v>
      </c>
      <c r="O21" s="154">
        <v>40309</v>
      </c>
      <c r="P21" s="155">
        <v>932002</v>
      </c>
    </row>
    <row r="22" spans="1:16" x14ac:dyDescent="0.25">
      <c r="A22" s="85" t="s">
        <v>359</v>
      </c>
      <c r="B22" s="90" t="s">
        <v>44</v>
      </c>
      <c r="C22" s="90" t="s">
        <v>134</v>
      </c>
      <c r="D22" s="221" t="s">
        <v>36</v>
      </c>
      <c r="E22" s="85" t="s">
        <v>346</v>
      </c>
      <c r="F22" s="200">
        <v>8</v>
      </c>
      <c r="G22" s="201">
        <v>8</v>
      </c>
      <c r="H22" s="88">
        <v>73</v>
      </c>
      <c r="I22" s="89">
        <v>73</v>
      </c>
      <c r="J22" s="143">
        <v>146</v>
      </c>
      <c r="K22" s="37">
        <v>300</v>
      </c>
      <c r="L22" s="148">
        <v>0.48666666666666669</v>
      </c>
      <c r="M22" s="87" t="s">
        <v>334</v>
      </c>
      <c r="N22" s="92" t="s">
        <v>16</v>
      </c>
      <c r="O22" s="170">
        <v>40400</v>
      </c>
      <c r="P22" s="155">
        <v>932002</v>
      </c>
    </row>
    <row r="23" spans="1:16" x14ac:dyDescent="0.25">
      <c r="A23" s="8" t="s">
        <v>63</v>
      </c>
      <c r="B23" s="9" t="s">
        <v>64</v>
      </c>
      <c r="C23" s="9" t="s">
        <v>65</v>
      </c>
      <c r="D23" s="218" t="s">
        <v>54</v>
      </c>
      <c r="E23" s="14" t="s">
        <v>37</v>
      </c>
      <c r="F23" s="202">
        <v>8</v>
      </c>
      <c r="G23" s="192">
        <v>8</v>
      </c>
      <c r="H23" s="133">
        <v>97</v>
      </c>
      <c r="I23" s="127">
        <v>42</v>
      </c>
      <c r="J23" s="143">
        <v>139</v>
      </c>
      <c r="K23" s="37">
        <v>300</v>
      </c>
      <c r="L23" s="148">
        <v>0.46333333333333332</v>
      </c>
      <c r="M23" s="87" t="s">
        <v>334</v>
      </c>
      <c r="N23" s="37" t="s">
        <v>39</v>
      </c>
      <c r="O23" s="167">
        <v>40262</v>
      </c>
      <c r="P23" s="153">
        <v>932004</v>
      </c>
    </row>
    <row r="24" spans="1:16" x14ac:dyDescent="0.25">
      <c r="A24" s="4" t="s">
        <v>27</v>
      </c>
      <c r="B24" s="4" t="s">
        <v>25</v>
      </c>
      <c r="C24" s="4" t="s">
        <v>28</v>
      </c>
      <c r="D24" s="214" t="s">
        <v>20</v>
      </c>
      <c r="E24" s="6" t="s">
        <v>14</v>
      </c>
      <c r="F24" s="203">
        <v>8</v>
      </c>
      <c r="G24" s="204">
        <v>8</v>
      </c>
      <c r="H24" s="184">
        <v>106</v>
      </c>
      <c r="I24" s="136">
        <v>32</v>
      </c>
      <c r="J24" s="143">
        <v>138</v>
      </c>
      <c r="K24" s="37">
        <v>300</v>
      </c>
      <c r="L24" s="148">
        <v>0.46</v>
      </c>
      <c r="M24" s="87" t="s">
        <v>334</v>
      </c>
      <c r="N24" s="159" t="s">
        <v>16</v>
      </c>
      <c r="O24" s="160">
        <v>40356</v>
      </c>
      <c r="P24" s="166">
        <v>932006</v>
      </c>
    </row>
    <row r="25" spans="1:16" x14ac:dyDescent="0.25">
      <c r="A25" s="47" t="s">
        <v>203</v>
      </c>
      <c r="B25" s="47" t="s">
        <v>204</v>
      </c>
      <c r="C25" s="47" t="s">
        <v>179</v>
      </c>
      <c r="D25" s="222" t="s">
        <v>13</v>
      </c>
      <c r="E25" s="12" t="s">
        <v>202</v>
      </c>
      <c r="F25" s="205">
        <v>8</v>
      </c>
      <c r="G25" s="197">
        <v>8</v>
      </c>
      <c r="H25" s="43">
        <v>82</v>
      </c>
      <c r="I25" s="127">
        <v>46</v>
      </c>
      <c r="J25" s="143">
        <v>128</v>
      </c>
      <c r="K25" s="37">
        <v>300</v>
      </c>
      <c r="L25" s="148">
        <v>0.42666666666666669</v>
      </c>
      <c r="M25" s="87" t="s">
        <v>334</v>
      </c>
      <c r="N25" s="37" t="s">
        <v>39</v>
      </c>
      <c r="O25" s="171" t="s">
        <v>205</v>
      </c>
      <c r="P25" s="172">
        <v>932013</v>
      </c>
    </row>
    <row r="26" spans="1:16" ht="30" x14ac:dyDescent="0.25">
      <c r="A26" s="70" t="s">
        <v>302</v>
      </c>
      <c r="B26" s="61" t="s">
        <v>110</v>
      </c>
      <c r="C26" s="61" t="s">
        <v>42</v>
      </c>
      <c r="D26" s="223" t="s">
        <v>36</v>
      </c>
      <c r="E26" s="12" t="s">
        <v>281</v>
      </c>
      <c r="F26" s="206">
        <v>8</v>
      </c>
      <c r="G26" s="192">
        <v>8</v>
      </c>
      <c r="H26" s="134">
        <v>86</v>
      </c>
      <c r="I26" s="127">
        <v>36</v>
      </c>
      <c r="J26" s="143">
        <v>122</v>
      </c>
      <c r="K26" s="37">
        <v>300</v>
      </c>
      <c r="L26" s="148">
        <v>0.40666666666666668</v>
      </c>
      <c r="M26" s="87" t="s">
        <v>334</v>
      </c>
      <c r="N26" s="37" t="s">
        <v>39</v>
      </c>
      <c r="O26" s="158">
        <v>40317</v>
      </c>
      <c r="P26" s="153">
        <v>932001</v>
      </c>
    </row>
    <row r="27" spans="1:16" x14ac:dyDescent="0.25">
      <c r="A27" s="95" t="s">
        <v>361</v>
      </c>
      <c r="B27" s="96" t="s">
        <v>18</v>
      </c>
      <c r="C27" s="97" t="s">
        <v>19</v>
      </c>
      <c r="D27" s="224" t="s">
        <v>54</v>
      </c>
      <c r="E27" s="95" t="s">
        <v>346</v>
      </c>
      <c r="F27" s="207">
        <v>8</v>
      </c>
      <c r="G27" s="208">
        <v>8</v>
      </c>
      <c r="H27" s="182">
        <v>108</v>
      </c>
      <c r="I27" s="182">
        <v>14</v>
      </c>
      <c r="J27" s="143">
        <v>122</v>
      </c>
      <c r="K27" s="37">
        <v>300</v>
      </c>
      <c r="L27" s="148">
        <v>0.40666666666666668</v>
      </c>
      <c r="M27" s="87" t="s">
        <v>334</v>
      </c>
      <c r="N27" s="98" t="s">
        <v>16</v>
      </c>
      <c r="O27" s="99">
        <v>40154</v>
      </c>
      <c r="P27" s="188">
        <v>932002</v>
      </c>
    </row>
    <row r="28" spans="1:16" ht="15.75" x14ac:dyDescent="0.25">
      <c r="A28" s="121" t="s">
        <v>337</v>
      </c>
      <c r="B28" s="121" t="s">
        <v>232</v>
      </c>
      <c r="C28" s="121" t="s">
        <v>60</v>
      </c>
      <c r="D28" s="223" t="s">
        <v>54</v>
      </c>
      <c r="E28" s="84" t="s">
        <v>194</v>
      </c>
      <c r="F28" s="209" t="s">
        <v>338</v>
      </c>
      <c r="G28" s="28">
        <v>8</v>
      </c>
      <c r="H28" s="130">
        <v>96</v>
      </c>
      <c r="I28" s="142">
        <v>20</v>
      </c>
      <c r="J28" s="143">
        <v>116</v>
      </c>
      <c r="K28" s="37">
        <v>300</v>
      </c>
      <c r="L28" s="148">
        <v>0.38666666666666666</v>
      </c>
      <c r="M28" s="87" t="s">
        <v>334</v>
      </c>
      <c r="N28" s="156"/>
      <c r="O28" s="157">
        <v>932007</v>
      </c>
      <c r="P28" s="134"/>
    </row>
    <row r="29" spans="1:16" x14ac:dyDescent="0.25">
      <c r="A29" s="42" t="s">
        <v>201</v>
      </c>
      <c r="B29" s="42" t="s">
        <v>222</v>
      </c>
      <c r="C29" s="42" t="s">
        <v>69</v>
      </c>
      <c r="D29" s="218" t="s">
        <v>36</v>
      </c>
      <c r="E29" s="14" t="s">
        <v>221</v>
      </c>
      <c r="F29" s="210">
        <v>8</v>
      </c>
      <c r="G29" s="192">
        <v>8</v>
      </c>
      <c r="H29" s="43">
        <v>89</v>
      </c>
      <c r="I29" s="127">
        <v>14</v>
      </c>
      <c r="J29" s="143">
        <v>103</v>
      </c>
      <c r="K29" s="37">
        <v>300</v>
      </c>
      <c r="L29" s="148">
        <v>0.34333333333333332</v>
      </c>
      <c r="M29" s="87" t="s">
        <v>334</v>
      </c>
      <c r="N29" s="37" t="s">
        <v>16</v>
      </c>
      <c r="O29" s="50">
        <v>40283</v>
      </c>
      <c r="P29" s="153">
        <v>632011</v>
      </c>
    </row>
    <row r="30" spans="1:16" ht="30" x14ac:dyDescent="0.25">
      <c r="A30" s="20" t="s">
        <v>102</v>
      </c>
      <c r="B30" s="21" t="s">
        <v>103</v>
      </c>
      <c r="C30" s="22" t="s">
        <v>69</v>
      </c>
      <c r="D30" s="219" t="s">
        <v>36</v>
      </c>
      <c r="E30" s="24" t="s">
        <v>70</v>
      </c>
      <c r="F30" s="129">
        <v>8</v>
      </c>
      <c r="G30" s="29">
        <v>8</v>
      </c>
      <c r="H30" s="185">
        <v>85</v>
      </c>
      <c r="I30" s="23">
        <v>14</v>
      </c>
      <c r="J30" s="143">
        <v>99</v>
      </c>
      <c r="K30" s="37">
        <v>300</v>
      </c>
      <c r="L30" s="148">
        <v>0.33</v>
      </c>
      <c r="M30" s="87" t="s">
        <v>334</v>
      </c>
      <c r="N30" s="27" t="s">
        <v>16</v>
      </c>
      <c r="O30" s="20" t="s">
        <v>104</v>
      </c>
      <c r="P30" s="157">
        <v>932010</v>
      </c>
    </row>
    <row r="31" spans="1:16" ht="15.75" x14ac:dyDescent="0.25">
      <c r="A31" s="121" t="s">
        <v>342</v>
      </c>
      <c r="B31" s="121" t="s">
        <v>343</v>
      </c>
      <c r="C31" s="121" t="s">
        <v>19</v>
      </c>
      <c r="D31" s="220" t="s">
        <v>54</v>
      </c>
      <c r="E31" s="84" t="s">
        <v>194</v>
      </c>
      <c r="F31" s="211" t="s">
        <v>344</v>
      </c>
      <c r="G31" s="28">
        <v>8</v>
      </c>
      <c r="H31" s="130">
        <v>82</v>
      </c>
      <c r="I31" s="142">
        <v>16</v>
      </c>
      <c r="J31" s="143">
        <v>98</v>
      </c>
      <c r="K31" s="37">
        <v>300</v>
      </c>
      <c r="L31" s="148">
        <v>0.32666666666666666</v>
      </c>
      <c r="M31" s="87" t="s">
        <v>334</v>
      </c>
      <c r="N31" s="156"/>
      <c r="O31" s="157">
        <v>932007</v>
      </c>
      <c r="P31" s="134"/>
    </row>
    <row r="32" spans="1:16" ht="15.75" thickBot="1" x14ac:dyDescent="0.3">
      <c r="A32" s="175" t="s">
        <v>357</v>
      </c>
      <c r="B32" s="176" t="s">
        <v>163</v>
      </c>
      <c r="C32" s="176" t="s">
        <v>52</v>
      </c>
      <c r="D32" s="225" t="s">
        <v>13</v>
      </c>
      <c r="E32" s="85" t="s">
        <v>346</v>
      </c>
      <c r="F32" s="212">
        <v>8</v>
      </c>
      <c r="G32" s="201">
        <v>8</v>
      </c>
      <c r="H32" s="183">
        <v>60</v>
      </c>
      <c r="I32" s="186">
        <v>35</v>
      </c>
      <c r="J32" s="143">
        <v>95</v>
      </c>
      <c r="K32" s="37">
        <v>300</v>
      </c>
      <c r="L32" s="148">
        <v>0.31666666666666665</v>
      </c>
      <c r="M32" s="87" t="s">
        <v>334</v>
      </c>
      <c r="N32" s="187" t="s">
        <v>16</v>
      </c>
      <c r="O32" s="154">
        <v>40415</v>
      </c>
      <c r="P32" s="189">
        <v>932002</v>
      </c>
    </row>
    <row r="33" spans="1:16" ht="15.75" thickBot="1" x14ac:dyDescent="0.3">
      <c r="A33" s="175" t="s">
        <v>345</v>
      </c>
      <c r="B33" s="176" t="s">
        <v>30</v>
      </c>
      <c r="C33" s="176" t="s">
        <v>32</v>
      </c>
      <c r="D33" s="225" t="s">
        <v>13</v>
      </c>
      <c r="E33" s="85" t="s">
        <v>346</v>
      </c>
      <c r="F33" s="212">
        <v>8</v>
      </c>
      <c r="G33" s="201">
        <v>8</v>
      </c>
      <c r="H33" s="183">
        <v>57</v>
      </c>
      <c r="I33" s="186">
        <v>37</v>
      </c>
      <c r="J33" s="143">
        <v>94</v>
      </c>
      <c r="K33" s="37">
        <v>300</v>
      </c>
      <c r="L33" s="148">
        <v>0.31333333333333335</v>
      </c>
      <c r="M33" s="87" t="s">
        <v>334</v>
      </c>
      <c r="N33" s="187" t="s">
        <v>16</v>
      </c>
      <c r="O33" s="154">
        <v>40360</v>
      </c>
      <c r="P33" s="189">
        <v>932002</v>
      </c>
    </row>
    <row r="34" spans="1:16" ht="30" x14ac:dyDescent="0.25">
      <c r="A34" s="20" t="s">
        <v>127</v>
      </c>
      <c r="B34" s="21" t="s">
        <v>68</v>
      </c>
      <c r="C34" s="22" t="s">
        <v>128</v>
      </c>
      <c r="D34" s="26" t="s">
        <v>36</v>
      </c>
      <c r="E34" s="24" t="s">
        <v>70</v>
      </c>
      <c r="F34" s="26">
        <v>8</v>
      </c>
      <c r="G34" s="29">
        <v>8</v>
      </c>
      <c r="H34" s="25">
        <v>57</v>
      </c>
      <c r="I34" s="23">
        <v>22</v>
      </c>
      <c r="J34" s="143">
        <v>79</v>
      </c>
      <c r="K34" s="37">
        <v>300</v>
      </c>
      <c r="L34" s="148">
        <v>0.26333333333333331</v>
      </c>
      <c r="M34" s="87" t="s">
        <v>334</v>
      </c>
      <c r="N34" s="27" t="s">
        <v>16</v>
      </c>
      <c r="O34" s="20" t="s">
        <v>129</v>
      </c>
      <c r="P34" s="157">
        <v>932010</v>
      </c>
    </row>
    <row r="35" spans="1:16" ht="30" x14ac:dyDescent="0.25">
      <c r="A35" s="20" t="s">
        <v>95</v>
      </c>
      <c r="B35" s="21" t="s">
        <v>96</v>
      </c>
      <c r="C35" s="22" t="s">
        <v>52</v>
      </c>
      <c r="D35" s="26" t="s">
        <v>36</v>
      </c>
      <c r="E35" s="24" t="s">
        <v>70</v>
      </c>
      <c r="F35" s="26">
        <v>8</v>
      </c>
      <c r="G35" s="29">
        <v>8</v>
      </c>
      <c r="H35" s="25">
        <v>57</v>
      </c>
      <c r="I35" s="23">
        <v>22</v>
      </c>
      <c r="J35" s="143">
        <v>79</v>
      </c>
      <c r="K35" s="37">
        <v>300</v>
      </c>
      <c r="L35" s="148">
        <v>0.26333333333333331</v>
      </c>
      <c r="M35" s="87" t="s">
        <v>334</v>
      </c>
      <c r="N35" s="27" t="s">
        <v>16</v>
      </c>
      <c r="O35" s="20" t="s">
        <v>97</v>
      </c>
      <c r="P35" s="157">
        <v>932010</v>
      </c>
    </row>
    <row r="36" spans="1:16" x14ac:dyDescent="0.25">
      <c r="A36" s="15" t="s">
        <v>224</v>
      </c>
      <c r="B36" s="14" t="s">
        <v>163</v>
      </c>
      <c r="C36" s="14" t="s">
        <v>225</v>
      </c>
      <c r="D36" s="117" t="s">
        <v>36</v>
      </c>
      <c r="E36" s="14" t="s">
        <v>221</v>
      </c>
      <c r="F36" s="117">
        <v>8</v>
      </c>
      <c r="G36" s="192">
        <v>8</v>
      </c>
      <c r="H36" s="133"/>
      <c r="I36" s="127">
        <v>74</v>
      </c>
      <c r="J36" s="143">
        <v>74</v>
      </c>
      <c r="K36" s="37">
        <v>300</v>
      </c>
      <c r="L36" s="148">
        <v>0.24666666666666667</v>
      </c>
      <c r="M36" s="87" t="s">
        <v>334</v>
      </c>
      <c r="N36" s="37" t="s">
        <v>16</v>
      </c>
      <c r="O36" s="50">
        <v>40302</v>
      </c>
      <c r="P36" s="153">
        <v>632011</v>
      </c>
    </row>
    <row r="37" spans="1:16" x14ac:dyDescent="0.25">
      <c r="A37" s="47" t="s">
        <v>215</v>
      </c>
      <c r="B37" s="47" t="s">
        <v>161</v>
      </c>
      <c r="C37" s="47" t="s">
        <v>216</v>
      </c>
      <c r="D37" s="213" t="s">
        <v>20</v>
      </c>
      <c r="E37" s="12" t="s">
        <v>202</v>
      </c>
      <c r="F37" s="213">
        <v>8</v>
      </c>
      <c r="G37" s="192">
        <v>8</v>
      </c>
      <c r="H37" s="43">
        <v>20</v>
      </c>
      <c r="I37" s="127">
        <v>51</v>
      </c>
      <c r="J37" s="143">
        <v>71</v>
      </c>
      <c r="K37" s="37">
        <v>300</v>
      </c>
      <c r="L37" s="148">
        <v>0.23666666666666666</v>
      </c>
      <c r="M37" s="87" t="s">
        <v>334</v>
      </c>
      <c r="N37" s="37" t="s">
        <v>39</v>
      </c>
      <c r="O37" s="171" t="s">
        <v>217</v>
      </c>
      <c r="P37" s="173">
        <v>932013</v>
      </c>
    </row>
  </sheetData>
  <conditionalFormatting sqref="O6">
    <cfRule type="containsText" dxfId="16" priority="8" stopIfTrue="1" operator="containsText" text="Введите дату рождения">
      <formula>NOT(ISERROR(SEARCH("Введите дату рождения",O6)))</formula>
    </cfRule>
  </conditionalFormatting>
  <conditionalFormatting sqref="O7">
    <cfRule type="containsText" dxfId="15" priority="7" stopIfTrue="1" operator="containsText" text="Введите дату рождения">
      <formula>NOT(ISERROR(SEARCH("Введите дату рождения",O7)))</formula>
    </cfRule>
  </conditionalFormatting>
  <conditionalFormatting sqref="O16:O18">
    <cfRule type="containsText" dxfId="14" priority="6" stopIfTrue="1" operator="containsText" text="Введите дату рождения">
      <formula>NOT(ISERROR(SEARCH("Введите дату рождения",O16)))</formula>
    </cfRule>
  </conditionalFormatting>
  <conditionalFormatting sqref="O19:O23">
    <cfRule type="containsText" dxfId="13" priority="5" stopIfTrue="1" operator="containsText" text="Введите дату рождения">
      <formula>NOT(ISERROR(SEARCH("Введите дату рождения",O19)))</formula>
    </cfRule>
  </conditionalFormatting>
  <conditionalFormatting sqref="O25">
    <cfRule type="containsText" dxfId="12" priority="4" stopIfTrue="1" operator="containsText" text="Введите дату рождения">
      <formula>NOT(ISERROR(SEARCH("Введите дату рождения",O25)))</formula>
    </cfRule>
  </conditionalFormatting>
  <conditionalFormatting sqref="O26:O29">
    <cfRule type="containsText" dxfId="11" priority="3" stopIfTrue="1" operator="containsText" text="Введите дату рождения">
      <formula>NOT(ISERROR(SEARCH("Введите дату рождения",O26)))</formula>
    </cfRule>
  </conditionalFormatting>
  <conditionalFormatting sqref="O30">
    <cfRule type="containsText" dxfId="10" priority="2" stopIfTrue="1" operator="containsText" text="Введите дату рождения">
      <formula>NOT(ISERROR(SEARCH("Введите дату рождения",O30)))</formula>
    </cfRule>
  </conditionalFormatting>
  <conditionalFormatting sqref="O31">
    <cfRule type="containsText" dxfId="9" priority="1" stopIfTrue="1" operator="containsText" text="Введите дату рождения">
      <formula>NOT(ISERROR(SEARCH("Введите дату рождения",O31)))</formula>
    </cfRule>
  </conditionalFormatting>
  <dataValidations count="2">
    <dataValidation type="list" allowBlank="1" showInputMessage="1" showErrorMessage="1" sqref="D6:D7 D19:D23 D25:D30">
      <formula1>Пол</formula1>
    </dataValidation>
    <dataValidation type="list" allowBlank="1" showInputMessage="1" showErrorMessage="1" sqref="M22:M37">
      <formula1>Район</formula1>
    </dataValidation>
  </dataValidation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4"/>
  <sheetViews>
    <sheetView workbookViewId="0">
      <selection activeCell="S6" sqref="S6"/>
    </sheetView>
  </sheetViews>
  <sheetFormatPr defaultRowHeight="15" x14ac:dyDescent="0.25"/>
  <cols>
    <col min="15" max="15" width="12" customWidth="1"/>
  </cols>
  <sheetData>
    <row r="1" spans="1:16" ht="114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10" t="s">
        <v>362</v>
      </c>
      <c r="I1" s="116" t="s">
        <v>363</v>
      </c>
      <c r="J1" s="106" t="s">
        <v>364</v>
      </c>
      <c r="K1" s="3" t="s">
        <v>365</v>
      </c>
      <c r="L1" s="108" t="s">
        <v>366</v>
      </c>
      <c r="M1" s="1" t="s">
        <v>367</v>
      </c>
      <c r="N1" s="110" t="s">
        <v>7</v>
      </c>
      <c r="O1" s="1" t="s">
        <v>8</v>
      </c>
      <c r="P1" s="1" t="s">
        <v>9</v>
      </c>
    </row>
    <row r="2" spans="1:16" x14ac:dyDescent="0.25">
      <c r="A2" s="14" t="s">
        <v>168</v>
      </c>
      <c r="B2" s="14" t="s">
        <v>169</v>
      </c>
      <c r="C2" s="13" t="s">
        <v>165</v>
      </c>
      <c r="D2" s="17" t="s">
        <v>54</v>
      </c>
      <c r="E2" s="10" t="s">
        <v>159</v>
      </c>
      <c r="F2" s="82">
        <v>7</v>
      </c>
      <c r="G2" s="181">
        <v>7</v>
      </c>
      <c r="H2" s="51">
        <v>126</v>
      </c>
      <c r="I2" s="117">
        <v>97</v>
      </c>
      <c r="J2" s="107">
        <v>223</v>
      </c>
      <c r="K2" s="107">
        <v>300</v>
      </c>
      <c r="L2" s="109">
        <v>0.74333333333333329</v>
      </c>
      <c r="M2" s="14" t="s">
        <v>15</v>
      </c>
      <c r="N2" s="119" t="s">
        <v>16</v>
      </c>
      <c r="O2" s="38">
        <v>40798</v>
      </c>
      <c r="P2" s="104">
        <v>932005</v>
      </c>
    </row>
    <row r="3" spans="1:16" ht="30" x14ac:dyDescent="0.25">
      <c r="A3" s="67" t="s">
        <v>315</v>
      </c>
      <c r="B3" s="61" t="s">
        <v>316</v>
      </c>
      <c r="C3" s="61" t="s">
        <v>317</v>
      </c>
      <c r="D3" s="101" t="s">
        <v>54</v>
      </c>
      <c r="E3" s="73" t="s">
        <v>281</v>
      </c>
      <c r="F3" s="63">
        <v>7</v>
      </c>
      <c r="G3" s="18">
        <v>7</v>
      </c>
      <c r="H3" s="51">
        <v>114</v>
      </c>
      <c r="I3" s="117">
        <v>64</v>
      </c>
      <c r="J3" s="107">
        <v>178</v>
      </c>
      <c r="K3" s="107">
        <v>300</v>
      </c>
      <c r="L3" s="109">
        <v>0.59333333333333338</v>
      </c>
      <c r="M3" s="12" t="s">
        <v>15</v>
      </c>
      <c r="N3" s="119" t="s">
        <v>39</v>
      </c>
      <c r="O3" s="228">
        <v>40683</v>
      </c>
      <c r="P3" s="57">
        <v>932001</v>
      </c>
    </row>
    <row r="4" spans="1:16" x14ac:dyDescent="0.25">
      <c r="A4" s="61" t="s">
        <v>320</v>
      </c>
      <c r="B4" s="61" t="s">
        <v>110</v>
      </c>
      <c r="C4" s="61" t="s">
        <v>149</v>
      </c>
      <c r="D4" s="101" t="s">
        <v>36</v>
      </c>
      <c r="E4" s="73" t="s">
        <v>281</v>
      </c>
      <c r="F4" s="63">
        <v>7</v>
      </c>
      <c r="G4" s="18">
        <v>7</v>
      </c>
      <c r="H4" s="51">
        <v>93</v>
      </c>
      <c r="I4" s="117">
        <v>74</v>
      </c>
      <c r="J4" s="107">
        <v>167</v>
      </c>
      <c r="K4" s="107">
        <v>300</v>
      </c>
      <c r="L4" s="109">
        <v>0.55666666666666664</v>
      </c>
      <c r="M4" s="12" t="s">
        <v>15</v>
      </c>
      <c r="N4" s="119" t="s">
        <v>39</v>
      </c>
      <c r="O4" s="74">
        <v>40598</v>
      </c>
      <c r="P4" s="57">
        <v>932001</v>
      </c>
    </row>
    <row r="5" spans="1:16" x14ac:dyDescent="0.25">
      <c r="A5" s="44" t="s">
        <v>187</v>
      </c>
      <c r="B5" s="44" t="s">
        <v>188</v>
      </c>
      <c r="C5" s="44" t="s">
        <v>126</v>
      </c>
      <c r="D5" s="44" t="s">
        <v>20</v>
      </c>
      <c r="E5" s="14" t="s">
        <v>176</v>
      </c>
      <c r="F5" s="44">
        <v>7</v>
      </c>
      <c r="G5" s="44">
        <v>7</v>
      </c>
      <c r="H5" s="111">
        <v>102</v>
      </c>
      <c r="I5" s="111">
        <v>61</v>
      </c>
      <c r="J5" s="107">
        <v>163</v>
      </c>
      <c r="K5" s="107">
        <v>300</v>
      </c>
      <c r="L5" s="109">
        <v>0.54333333333333333</v>
      </c>
      <c r="M5" s="12" t="s">
        <v>15</v>
      </c>
      <c r="N5" s="120" t="s">
        <v>39</v>
      </c>
      <c r="O5" s="45">
        <v>40708</v>
      </c>
      <c r="P5" s="82">
        <v>932008</v>
      </c>
    </row>
    <row r="6" spans="1:16" ht="30" x14ac:dyDescent="0.25">
      <c r="A6" s="67" t="s">
        <v>300</v>
      </c>
      <c r="B6" s="61" t="s">
        <v>301</v>
      </c>
      <c r="C6" s="61" t="s">
        <v>32</v>
      </c>
      <c r="D6" s="65" t="s">
        <v>36</v>
      </c>
      <c r="E6" s="12" t="s">
        <v>281</v>
      </c>
      <c r="F6" s="63">
        <v>7</v>
      </c>
      <c r="G6" s="32">
        <v>7</v>
      </c>
      <c r="H6" s="51">
        <v>96</v>
      </c>
      <c r="I6" s="117">
        <v>66</v>
      </c>
      <c r="J6" s="107">
        <v>162</v>
      </c>
      <c r="K6" s="107">
        <v>300</v>
      </c>
      <c r="L6" s="109">
        <v>0.54</v>
      </c>
      <c r="M6" s="12" t="s">
        <v>15</v>
      </c>
      <c r="N6" s="119" t="s">
        <v>39</v>
      </c>
      <c r="O6" s="69">
        <v>40930</v>
      </c>
      <c r="P6" s="105">
        <v>932001</v>
      </c>
    </row>
    <row r="7" spans="1:16" x14ac:dyDescent="0.25">
      <c r="A7" s="61" t="s">
        <v>323</v>
      </c>
      <c r="B7" s="61" t="s">
        <v>118</v>
      </c>
      <c r="C7" s="61" t="s">
        <v>32</v>
      </c>
      <c r="D7" s="65" t="s">
        <v>36</v>
      </c>
      <c r="E7" s="12" t="s">
        <v>281</v>
      </c>
      <c r="F7" s="63">
        <v>7</v>
      </c>
      <c r="G7" s="32">
        <v>7</v>
      </c>
      <c r="H7" s="51">
        <v>81</v>
      </c>
      <c r="I7" s="117">
        <v>68</v>
      </c>
      <c r="J7" s="107">
        <v>149</v>
      </c>
      <c r="K7" s="107">
        <v>300</v>
      </c>
      <c r="L7" s="109">
        <v>0.49666666666666665</v>
      </c>
      <c r="M7" s="12" t="s">
        <v>15</v>
      </c>
      <c r="N7" s="119" t="s">
        <v>39</v>
      </c>
      <c r="O7" s="76">
        <v>40668</v>
      </c>
      <c r="P7" s="105">
        <v>932001</v>
      </c>
    </row>
    <row r="8" spans="1:16" x14ac:dyDescent="0.25">
      <c r="A8" s="44" t="s">
        <v>190</v>
      </c>
      <c r="B8" s="44" t="s">
        <v>191</v>
      </c>
      <c r="C8" s="44" t="s">
        <v>65</v>
      </c>
      <c r="D8" s="44" t="s">
        <v>20</v>
      </c>
      <c r="E8" s="14" t="s">
        <v>176</v>
      </c>
      <c r="F8" s="100">
        <v>7</v>
      </c>
      <c r="G8" s="226">
        <v>7</v>
      </c>
      <c r="H8" s="227">
        <v>87</v>
      </c>
      <c r="I8" s="111">
        <v>57</v>
      </c>
      <c r="J8" s="107">
        <v>144</v>
      </c>
      <c r="K8" s="107">
        <v>300</v>
      </c>
      <c r="L8" s="109">
        <v>0.48</v>
      </c>
      <c r="M8" s="44" t="s">
        <v>334</v>
      </c>
      <c r="N8" s="111" t="s">
        <v>39</v>
      </c>
      <c r="O8" s="45">
        <v>40588</v>
      </c>
      <c r="P8" s="229">
        <v>932008</v>
      </c>
    </row>
    <row r="9" spans="1:16" x14ac:dyDescent="0.25">
      <c r="A9" s="9" t="s">
        <v>49</v>
      </c>
      <c r="B9" s="9" t="s">
        <v>50</v>
      </c>
      <c r="C9" s="9" t="s">
        <v>32</v>
      </c>
      <c r="D9" s="14" t="s">
        <v>36</v>
      </c>
      <c r="E9" s="14" t="s">
        <v>37</v>
      </c>
      <c r="F9" s="11" t="s">
        <v>51</v>
      </c>
      <c r="G9" s="32">
        <v>7</v>
      </c>
      <c r="H9" s="112">
        <v>91</v>
      </c>
      <c r="I9" s="117">
        <v>50</v>
      </c>
      <c r="J9" s="107">
        <v>141</v>
      </c>
      <c r="K9" s="107">
        <v>300</v>
      </c>
      <c r="L9" s="109">
        <v>0.47</v>
      </c>
      <c r="M9" s="44" t="s">
        <v>334</v>
      </c>
      <c r="N9" s="119" t="s">
        <v>39</v>
      </c>
      <c r="O9" s="19">
        <v>40888</v>
      </c>
      <c r="P9" s="16">
        <v>932004</v>
      </c>
    </row>
    <row r="10" spans="1:16" ht="30" x14ac:dyDescent="0.25">
      <c r="A10" s="67" t="s">
        <v>303</v>
      </c>
      <c r="B10" s="61" t="s">
        <v>269</v>
      </c>
      <c r="C10" s="61" t="s">
        <v>304</v>
      </c>
      <c r="D10" s="65" t="s">
        <v>36</v>
      </c>
      <c r="E10" s="12" t="s">
        <v>281</v>
      </c>
      <c r="F10" s="63">
        <v>7</v>
      </c>
      <c r="G10" s="32">
        <v>7</v>
      </c>
      <c r="H10" s="112">
        <v>76</v>
      </c>
      <c r="I10" s="117">
        <v>57</v>
      </c>
      <c r="J10" s="107">
        <v>133</v>
      </c>
      <c r="K10" s="107">
        <v>300</v>
      </c>
      <c r="L10" s="109">
        <v>0.44333333333333336</v>
      </c>
      <c r="M10" s="44" t="s">
        <v>334</v>
      </c>
      <c r="N10" s="119" t="s">
        <v>39</v>
      </c>
      <c r="O10" s="71">
        <v>40760</v>
      </c>
      <c r="P10" s="57">
        <v>932001</v>
      </c>
    </row>
    <row r="11" spans="1:16" ht="30" x14ac:dyDescent="0.25">
      <c r="A11" s="67" t="s">
        <v>311</v>
      </c>
      <c r="B11" s="61" t="s">
        <v>312</v>
      </c>
      <c r="C11" s="61" t="s">
        <v>313</v>
      </c>
      <c r="D11" s="65" t="s">
        <v>54</v>
      </c>
      <c r="E11" s="12" t="s">
        <v>281</v>
      </c>
      <c r="F11" s="63">
        <v>7</v>
      </c>
      <c r="G11" s="32">
        <v>7</v>
      </c>
      <c r="H11" s="112">
        <v>100</v>
      </c>
      <c r="I11" s="117">
        <v>26</v>
      </c>
      <c r="J11" s="107">
        <v>126</v>
      </c>
      <c r="K11" s="107">
        <v>300</v>
      </c>
      <c r="L11" s="109">
        <v>0.42</v>
      </c>
      <c r="M11" s="44" t="s">
        <v>334</v>
      </c>
      <c r="N11" s="119" t="s">
        <v>39</v>
      </c>
      <c r="O11" s="69">
        <v>40867</v>
      </c>
      <c r="P11" s="57">
        <v>932001</v>
      </c>
    </row>
    <row r="12" spans="1:16" x14ac:dyDescent="0.25">
      <c r="A12" s="75" t="s">
        <v>322</v>
      </c>
      <c r="B12" s="61" t="s">
        <v>61</v>
      </c>
      <c r="C12" s="61" t="s">
        <v>113</v>
      </c>
      <c r="D12" s="62" t="s">
        <v>36</v>
      </c>
      <c r="E12" s="12" t="s">
        <v>281</v>
      </c>
      <c r="F12" s="68">
        <v>7</v>
      </c>
      <c r="G12" s="32">
        <v>7</v>
      </c>
      <c r="H12" s="112">
        <v>80</v>
      </c>
      <c r="I12" s="117">
        <v>38</v>
      </c>
      <c r="J12" s="107">
        <v>118</v>
      </c>
      <c r="K12" s="107">
        <v>300</v>
      </c>
      <c r="L12" s="109">
        <v>0.39333333333333331</v>
      </c>
      <c r="M12" s="44" t="s">
        <v>334</v>
      </c>
      <c r="N12" s="119" t="s">
        <v>39</v>
      </c>
      <c r="O12" s="71">
        <v>40477</v>
      </c>
      <c r="P12" s="57">
        <v>932001</v>
      </c>
    </row>
    <row r="13" spans="1:16" ht="30" x14ac:dyDescent="0.25">
      <c r="A13" s="67" t="s">
        <v>314</v>
      </c>
      <c r="B13" s="61" t="s">
        <v>44</v>
      </c>
      <c r="C13" s="61" t="s">
        <v>69</v>
      </c>
      <c r="D13" s="65" t="s">
        <v>36</v>
      </c>
      <c r="E13" s="12" t="s">
        <v>281</v>
      </c>
      <c r="F13" s="63">
        <v>7</v>
      </c>
      <c r="G13" s="32">
        <v>7</v>
      </c>
      <c r="H13" s="51">
        <v>72</v>
      </c>
      <c r="I13" s="117">
        <v>46</v>
      </c>
      <c r="J13" s="107">
        <v>118</v>
      </c>
      <c r="K13" s="107">
        <v>300</v>
      </c>
      <c r="L13" s="109">
        <v>0.39333333333333331</v>
      </c>
      <c r="M13" s="44" t="s">
        <v>334</v>
      </c>
      <c r="N13" s="119" t="s">
        <v>39</v>
      </c>
      <c r="O13" s="69">
        <v>40627</v>
      </c>
      <c r="P13" s="57">
        <v>932001</v>
      </c>
    </row>
    <row r="14" spans="1:16" ht="26.25" x14ac:dyDescent="0.25">
      <c r="A14" s="54" t="s">
        <v>244</v>
      </c>
      <c r="B14" s="55" t="s">
        <v>245</v>
      </c>
      <c r="C14" s="54" t="s">
        <v>35</v>
      </c>
      <c r="D14" s="54" t="s">
        <v>36</v>
      </c>
      <c r="E14" s="14" t="s">
        <v>229</v>
      </c>
      <c r="F14" s="103">
        <v>7</v>
      </c>
      <c r="G14" s="82">
        <v>7</v>
      </c>
      <c r="H14" s="114">
        <v>89</v>
      </c>
      <c r="I14" s="118"/>
      <c r="J14" s="107">
        <v>89</v>
      </c>
      <c r="K14" s="107">
        <v>300</v>
      </c>
      <c r="L14" s="109">
        <v>0.29666666666666669</v>
      </c>
      <c r="M14" s="44" t="s">
        <v>334</v>
      </c>
      <c r="N14" s="119" t="s">
        <v>39</v>
      </c>
      <c r="O14" s="56">
        <v>40662</v>
      </c>
      <c r="P14" s="82">
        <v>932009</v>
      </c>
    </row>
  </sheetData>
  <autoFilter ref="A1:P1">
    <sortState ref="A2:P14">
      <sortCondition descending="1" ref="L1"/>
    </sortState>
  </autoFilter>
  <conditionalFormatting sqref="O2">
    <cfRule type="containsText" dxfId="8" priority="5" stopIfTrue="1" operator="containsText" text="Введите дату рождения">
      <formula>NOT(ISERROR(SEARCH("Введите дату рождения",O2)))</formula>
    </cfRule>
  </conditionalFormatting>
  <conditionalFormatting sqref="O4">
    <cfRule type="containsText" dxfId="7" priority="4" stopIfTrue="1" operator="containsText" text="Введите дату рождения">
      <formula>NOT(ISERROR(SEARCH("Введите дату рождения",O4)))</formula>
    </cfRule>
  </conditionalFormatting>
  <conditionalFormatting sqref="O6:O7">
    <cfRule type="containsText" dxfId="6" priority="3" stopIfTrue="1" operator="containsText" text="Введите дату рождения">
      <formula>NOT(ISERROR(SEARCH("Введите дату рождения",O6)))</formula>
    </cfRule>
  </conditionalFormatting>
  <conditionalFormatting sqref="O12">
    <cfRule type="containsText" dxfId="5" priority="2" stopIfTrue="1" operator="containsText" text="Введите дату рождения">
      <formula>NOT(ISERROR(SEARCH("Введите дату рождения",O12)))</formula>
    </cfRule>
  </conditionalFormatting>
  <conditionalFormatting sqref="O14">
    <cfRule type="containsText" dxfId="4" priority="1" stopIfTrue="1" operator="containsText" text="Введите дату рождения">
      <formula>NOT(ISERROR(SEARCH("Введите дату рождения",O14)))</formula>
    </cfRule>
  </conditionalFormatting>
  <dataValidations count="3">
    <dataValidation type="list" allowBlank="1" showInputMessage="1" showErrorMessage="1" sqref="M2:M14">
      <formula1>Район</formula1>
    </dataValidation>
    <dataValidation type="list" allowBlank="1" showInputMessage="1" showErrorMessage="1" sqref="K2:L14">
      <formula1>Статус</formula1>
    </dataValidation>
    <dataValidation type="list" allowBlank="1" showInputMessage="1" showErrorMessage="1" sqref="D2:D4 D12">
      <formula1>Пол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общая</vt:lpstr>
      <vt:lpstr>11 кл</vt:lpstr>
      <vt:lpstr>10 кл</vt:lpstr>
      <vt:lpstr>9 класс</vt:lpstr>
      <vt:lpstr>8 кл</vt:lpstr>
      <vt:lpstr>7 класс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2024-12-03T15:22:08Z</dcterms:modified>
</cp:coreProperties>
</file>