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50"/>
  </bookViews>
  <sheets>
    <sheet name="вся литература" sheetId="1" r:id="rId1"/>
  </sheets>
  <definedNames>
    <definedName name="_xlnm._FilterDatabase" localSheetId="0" hidden="1">'вся литература'!$A$1:$Q$150</definedName>
    <definedName name="к">#REF!</definedName>
    <definedName name="клг">#REF!</definedName>
    <definedName name="кми">#REF!</definedName>
    <definedName name="кн">#REF!</definedName>
    <definedName name="литература">#REF!</definedName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</workbook>
</file>

<file path=xl/calcChain.xml><?xml version="1.0" encoding="utf-8"?>
<calcChain xmlns="http://schemas.openxmlformats.org/spreadsheetml/2006/main">
  <c r="J150" i="1" l="1"/>
  <c r="J70" i="1" l="1"/>
  <c r="J148" i="1"/>
  <c r="J56" i="1"/>
  <c r="J62" i="1"/>
  <c r="J134" i="1"/>
  <c r="J98" i="1"/>
  <c r="J81" i="1"/>
  <c r="J113" i="1"/>
  <c r="J96" i="1"/>
  <c r="J69" i="1"/>
  <c r="J149" i="1"/>
  <c r="J42" i="1"/>
  <c r="J61" i="1"/>
  <c r="J147" i="1"/>
  <c r="J39" i="1"/>
  <c r="J136" i="1"/>
  <c r="J126" i="1"/>
  <c r="J54" i="1"/>
  <c r="J99" i="1"/>
  <c r="J135" i="1"/>
  <c r="J146" i="1"/>
  <c r="J139" i="1"/>
  <c r="J67" i="1"/>
  <c r="J28" i="1"/>
  <c r="J48" i="1"/>
  <c r="J137" i="1"/>
  <c r="J144" i="1"/>
  <c r="J117" i="1"/>
  <c r="J68" i="1"/>
  <c r="J17" i="1"/>
  <c r="J133" i="1"/>
  <c r="J111" i="1"/>
  <c r="J114" i="1"/>
  <c r="J90" i="1"/>
  <c r="J33" i="1"/>
  <c r="J14" i="1"/>
  <c r="J27" i="1"/>
  <c r="J132" i="1"/>
  <c r="J140" i="1"/>
  <c r="J128" i="1"/>
  <c r="J36" i="1"/>
  <c r="J110" i="1"/>
  <c r="J3" i="1"/>
  <c r="J145" i="1"/>
  <c r="J73" i="1"/>
  <c r="J115" i="1"/>
  <c r="J64" i="1"/>
  <c r="J2" i="1"/>
  <c r="J121" i="1"/>
  <c r="J26" i="1"/>
  <c r="J45" i="1"/>
  <c r="J21" i="1"/>
  <c r="J35" i="1"/>
  <c r="J102" i="1"/>
  <c r="J88" i="1"/>
  <c r="J44" i="1"/>
  <c r="J5" i="1"/>
  <c r="J108" i="1"/>
  <c r="J31" i="1"/>
  <c r="J80" i="1"/>
  <c r="J87" i="1"/>
  <c r="J60" i="1"/>
  <c r="J143" i="1"/>
  <c r="J112" i="1"/>
  <c r="J4" i="1"/>
  <c r="J6" i="1"/>
  <c r="J129" i="1"/>
  <c r="J125" i="1"/>
  <c r="J30" i="1"/>
  <c r="J89" i="1"/>
  <c r="J138" i="1"/>
  <c r="J109" i="1"/>
  <c r="J41" i="1"/>
  <c r="J100" i="1"/>
  <c r="J32" i="1"/>
  <c r="J18" i="1"/>
  <c r="J123" i="1"/>
  <c r="J58" i="1"/>
  <c r="J116" i="1"/>
  <c r="J118" i="1"/>
  <c r="J77" i="1"/>
  <c r="J122" i="1"/>
  <c r="J29" i="1"/>
  <c r="J83" i="1"/>
  <c r="J40" i="1"/>
  <c r="J51" i="1"/>
  <c r="J16" i="1"/>
  <c r="J127" i="1"/>
  <c r="J93" i="1"/>
  <c r="J84" i="1"/>
  <c r="J10" i="1"/>
  <c r="J57" i="1"/>
  <c r="J25" i="1"/>
  <c r="J107" i="1"/>
  <c r="J82" i="1"/>
  <c r="J13" i="1"/>
  <c r="J8" i="1"/>
  <c r="J119" i="1"/>
  <c r="J105" i="1"/>
  <c r="J34" i="1"/>
  <c r="J79" i="1"/>
  <c r="J103" i="1"/>
  <c r="J50" i="1"/>
  <c r="J49" i="1"/>
  <c r="J92" i="1"/>
  <c r="J78" i="1"/>
  <c r="J23" i="1"/>
  <c r="J124" i="1"/>
  <c r="J20" i="1"/>
  <c r="J24" i="1"/>
  <c r="J76" i="1"/>
  <c r="J47" i="1"/>
  <c r="J95" i="1"/>
  <c r="J91" i="1"/>
  <c r="J46" i="1"/>
  <c r="J86" i="1"/>
  <c r="J74" i="1"/>
  <c r="J63" i="1"/>
  <c r="J22" i="1"/>
  <c r="J85" i="1"/>
  <c r="J38" i="1"/>
  <c r="J59" i="1"/>
  <c r="J94" i="1"/>
  <c r="J7" i="1"/>
  <c r="J120" i="1"/>
  <c r="J104" i="1"/>
  <c r="J37" i="1"/>
  <c r="J53" i="1"/>
  <c r="J131" i="1"/>
  <c r="J106" i="1"/>
  <c r="J75" i="1"/>
  <c r="J65" i="1"/>
  <c r="J72" i="1"/>
  <c r="J9" i="1"/>
  <c r="J52" i="1"/>
  <c r="J101" i="1"/>
  <c r="J71" i="1"/>
  <c r="J11" i="1"/>
  <c r="J142" i="1"/>
  <c r="J19" i="1"/>
  <c r="J97" i="1"/>
  <c r="J66" i="1"/>
  <c r="J141" i="1"/>
  <c r="J130" i="1"/>
  <c r="J15" i="1"/>
  <c r="J12" i="1"/>
  <c r="J55" i="1"/>
  <c r="J43" i="1"/>
  <c r="G144" i="1" l="1"/>
  <c r="G69" i="1"/>
  <c r="G99" i="1"/>
</calcChain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<sst xmlns="http://schemas.openxmlformats.org/spreadsheetml/2006/main" count="1109" uniqueCount="385">
  <si>
    <t xml:space="preserve">Фамилия </t>
  </si>
  <si>
    <t>Имя</t>
  </si>
  <si>
    <t>Отчество</t>
  </si>
  <si>
    <t>Пол (м/ж)</t>
  </si>
  <si>
    <r>
      <t>Официальное</t>
    </r>
    <r>
      <rPr>
        <b/>
        <sz val="10"/>
        <rFont val="Times New Roman"/>
        <family val="1"/>
        <charset val="204"/>
      </rPr>
      <t xml:space="preserve"> сокращенное название образовательного учреждения</t>
    </r>
  </si>
  <si>
    <t>Класс</t>
  </si>
  <si>
    <t>Класс выпоняемых заданий</t>
  </si>
  <si>
    <t>Предмет</t>
  </si>
  <si>
    <t xml:space="preserve">Дата рождения </t>
  </si>
  <si>
    <t>Код ОУ (база ЕГЭ)</t>
  </si>
  <si>
    <t xml:space="preserve">Панкарова </t>
  </si>
  <si>
    <t xml:space="preserve">Ксения </t>
  </si>
  <si>
    <t xml:space="preserve">Кирилловна </t>
  </si>
  <si>
    <t>Ж</t>
  </si>
  <si>
    <t>МАОУ "Лицей 6" (Горького)</t>
  </si>
  <si>
    <t>призер</t>
  </si>
  <si>
    <t>Литература</t>
  </si>
  <si>
    <t>Софья</t>
  </si>
  <si>
    <t>Эдуардовна</t>
  </si>
  <si>
    <t>ж</t>
  </si>
  <si>
    <t>Подлужная</t>
  </si>
  <si>
    <t>Вероника</t>
  </si>
  <si>
    <t>Станиславовна</t>
  </si>
  <si>
    <t>Окушко</t>
  </si>
  <si>
    <t>Ариана</t>
  </si>
  <si>
    <t>Андреевна</t>
  </si>
  <si>
    <t>Сурнина</t>
  </si>
  <si>
    <t>Анна</t>
  </si>
  <si>
    <t>Игоревна</t>
  </si>
  <si>
    <t>Лобах</t>
  </si>
  <si>
    <t>Екатерина</t>
  </si>
  <si>
    <t>Николаевна</t>
  </si>
  <si>
    <t>Репетюк</t>
  </si>
  <si>
    <t>Захар</t>
  </si>
  <si>
    <t>Валентинович</t>
  </si>
  <si>
    <t>М</t>
  </si>
  <si>
    <t>Золотарев</t>
  </si>
  <si>
    <t>Илья</t>
  </si>
  <si>
    <t>Дмитриевич</t>
  </si>
  <si>
    <t>м</t>
  </si>
  <si>
    <t>МБОУСОШ№1</t>
  </si>
  <si>
    <t xml:space="preserve">Чесноков  </t>
  </si>
  <si>
    <t>Святослав</t>
  </si>
  <si>
    <t>Арсеньевич</t>
  </si>
  <si>
    <t>31.11.2011</t>
  </si>
  <si>
    <t>Челтыгмашева</t>
  </si>
  <si>
    <t>Анастасия</t>
  </si>
  <si>
    <t>Александровна</t>
  </si>
  <si>
    <t>Андрезина</t>
  </si>
  <si>
    <t>Алексеевна</t>
  </si>
  <si>
    <t>07.0.42010</t>
  </si>
  <si>
    <t>Линде</t>
  </si>
  <si>
    <t>Максим</t>
  </si>
  <si>
    <t>Игоревич</t>
  </si>
  <si>
    <t xml:space="preserve">Бабушкина </t>
  </si>
  <si>
    <t>Максимчук</t>
  </si>
  <si>
    <t>Дарья</t>
  </si>
  <si>
    <t>Павловна</t>
  </si>
  <si>
    <t>Губанов</t>
  </si>
  <si>
    <t>Арсений</t>
  </si>
  <si>
    <t>Николаевич</t>
  </si>
  <si>
    <t>Ефимченко</t>
  </si>
  <si>
    <t>Семен</t>
  </si>
  <si>
    <t>Шадрина</t>
  </si>
  <si>
    <t>Полина</t>
  </si>
  <si>
    <t>Симаков</t>
  </si>
  <si>
    <t>Александр</t>
  </si>
  <si>
    <t>Сергеевич</t>
  </si>
  <si>
    <t>Ракитянская</t>
  </si>
  <si>
    <t>Арина</t>
  </si>
  <si>
    <t>Ильинична</t>
  </si>
  <si>
    <t>Гришина</t>
  </si>
  <si>
    <t xml:space="preserve"> Дарья </t>
  </si>
  <si>
    <t xml:space="preserve">Сапова </t>
  </si>
  <si>
    <t>Марина</t>
  </si>
  <si>
    <t xml:space="preserve">Томилова </t>
  </si>
  <si>
    <t xml:space="preserve">София </t>
  </si>
  <si>
    <t>Дмитриевна</t>
  </si>
  <si>
    <t>Попова</t>
  </si>
  <si>
    <t>Яна</t>
  </si>
  <si>
    <t>Сергеевна</t>
  </si>
  <si>
    <t>Шикалова</t>
  </si>
  <si>
    <t>Никитовна</t>
  </si>
  <si>
    <t>Варнавских</t>
  </si>
  <si>
    <t>Вера</t>
  </si>
  <si>
    <t>Полянских</t>
  </si>
  <si>
    <t>Григорьевич</t>
  </si>
  <si>
    <t>МБОУ СОШ № 5</t>
  </si>
  <si>
    <t>победитель</t>
  </si>
  <si>
    <t>Кира</t>
  </si>
  <si>
    <t>Михайловна</t>
  </si>
  <si>
    <t>Иванова</t>
  </si>
  <si>
    <t>Ангелина</t>
  </si>
  <si>
    <t>Рыбникова</t>
  </si>
  <si>
    <t>Мария</t>
  </si>
  <si>
    <t>Ивановна</t>
  </si>
  <si>
    <t>Вакулко</t>
  </si>
  <si>
    <t>Маргарита</t>
  </si>
  <si>
    <t>Беляев</t>
  </si>
  <si>
    <t>Егор</t>
  </si>
  <si>
    <t>Анатольевич</t>
  </si>
  <si>
    <t>Халимбоева</t>
  </si>
  <si>
    <t>Нозанин</t>
  </si>
  <si>
    <t>Шукриллоджоновна</t>
  </si>
  <si>
    <t>Риттер</t>
  </si>
  <si>
    <t>Александра</t>
  </si>
  <si>
    <t>Мирошниченко</t>
  </si>
  <si>
    <t>Милана</t>
  </si>
  <si>
    <t>Максимовна</t>
  </si>
  <si>
    <t>Володько</t>
  </si>
  <si>
    <t>Валерьевна</t>
  </si>
  <si>
    <t>Макарова</t>
  </si>
  <si>
    <t>Кулькова</t>
  </si>
  <si>
    <t>Елизавета</t>
  </si>
  <si>
    <t>Лихотворик</t>
  </si>
  <si>
    <t>Алексеевич</t>
  </si>
  <si>
    <t xml:space="preserve">Рябцева  </t>
  </si>
  <si>
    <t>Евгеньевна</t>
  </si>
  <si>
    <t>МБОУ СОШ №10 "Пересвет"</t>
  </si>
  <si>
    <t>12.05.2010</t>
  </si>
  <si>
    <t xml:space="preserve">Петрова  </t>
  </si>
  <si>
    <t>Вячеславовна</t>
  </si>
  <si>
    <t>15.12.2009</t>
  </si>
  <si>
    <t xml:space="preserve">Иноземцева  </t>
  </si>
  <si>
    <t>Валентина</t>
  </si>
  <si>
    <t>Юрьевна</t>
  </si>
  <si>
    <t>14.02.2008</t>
  </si>
  <si>
    <t xml:space="preserve">Пучкина </t>
  </si>
  <si>
    <t xml:space="preserve">Виктория </t>
  </si>
  <si>
    <t>МАОУ "Экономический лицей"</t>
  </si>
  <si>
    <t xml:space="preserve">Скиртенко </t>
  </si>
  <si>
    <t>Васильевна</t>
  </si>
  <si>
    <t>Минапова</t>
  </si>
  <si>
    <t xml:space="preserve">Ольга </t>
  </si>
  <si>
    <t xml:space="preserve">Тарареева </t>
  </si>
  <si>
    <t xml:space="preserve">Маргарита  </t>
  </si>
  <si>
    <t xml:space="preserve">Апарина </t>
  </si>
  <si>
    <t xml:space="preserve">Зарина </t>
  </si>
  <si>
    <t>Денисовна</t>
  </si>
  <si>
    <t xml:space="preserve">Бондаренко </t>
  </si>
  <si>
    <t xml:space="preserve">Валентина </t>
  </si>
  <si>
    <t xml:space="preserve">Бородина </t>
  </si>
  <si>
    <t xml:space="preserve">Анастасия </t>
  </si>
  <si>
    <t>Растегаева</t>
  </si>
  <si>
    <t xml:space="preserve">Лазарева </t>
  </si>
  <si>
    <t>Владимировна</t>
  </si>
  <si>
    <t>Шарабрина</t>
  </si>
  <si>
    <t>Светлана</t>
  </si>
  <si>
    <t>жен.</t>
  </si>
  <si>
    <t>ЧОУ"Православная гимназия"23</t>
  </si>
  <si>
    <t xml:space="preserve">Шахова </t>
  </si>
  <si>
    <t>ЧОУ"Православная гимназия"24</t>
  </si>
  <si>
    <t xml:space="preserve">Цатурян </t>
  </si>
  <si>
    <t>Грантовна</t>
  </si>
  <si>
    <t>ЧОУ"Православная гимназия"5</t>
  </si>
  <si>
    <t>Никитина</t>
  </si>
  <si>
    <t>Ульяна</t>
  </si>
  <si>
    <t>Викторовна</t>
  </si>
  <si>
    <t>ЧОУ"Православная гимназия"22</t>
  </si>
  <si>
    <t xml:space="preserve">Изосимова </t>
  </si>
  <si>
    <t>Константиновна</t>
  </si>
  <si>
    <t xml:space="preserve">Шкуратова </t>
  </si>
  <si>
    <t>Надежда</t>
  </si>
  <si>
    <t>ЧОУ"Православная гимназия"26</t>
  </si>
  <si>
    <t>Воронина</t>
  </si>
  <si>
    <t>Жук</t>
  </si>
  <si>
    <t xml:space="preserve">Садуллаева </t>
  </si>
  <si>
    <t xml:space="preserve">Елизавета </t>
  </si>
  <si>
    <t>МБОУ СОШ№12</t>
  </si>
  <si>
    <t>11А</t>
  </si>
  <si>
    <t>08.08.2007</t>
  </si>
  <si>
    <t>Варвара</t>
  </si>
  <si>
    <t>7Б</t>
  </si>
  <si>
    <t xml:space="preserve">Клиновицкая </t>
  </si>
  <si>
    <t xml:space="preserve">Елена </t>
  </si>
  <si>
    <t>05.03.2007</t>
  </si>
  <si>
    <t xml:space="preserve">Машков </t>
  </si>
  <si>
    <t>Фёдор</t>
  </si>
  <si>
    <t>8 Б</t>
  </si>
  <si>
    <t>Соничев</t>
  </si>
  <si>
    <t xml:space="preserve"> Никита</t>
  </si>
  <si>
    <t>Витальевич</t>
  </si>
  <si>
    <t>Кириленко</t>
  </si>
  <si>
    <t>8 В</t>
  </si>
  <si>
    <t>Палицкая</t>
  </si>
  <si>
    <t xml:space="preserve">Софья </t>
  </si>
  <si>
    <t>9 А</t>
  </si>
  <si>
    <t>Варжавина</t>
  </si>
  <si>
    <t xml:space="preserve">Полина </t>
  </si>
  <si>
    <t>МАОУ "Лицей №7"</t>
  </si>
  <si>
    <t>8В</t>
  </si>
  <si>
    <t>Яруш</t>
  </si>
  <si>
    <t>Вадим</t>
  </si>
  <si>
    <t>Юрьевич</t>
  </si>
  <si>
    <t>Кошкина</t>
  </si>
  <si>
    <t>Зяблова</t>
  </si>
  <si>
    <t>10В</t>
  </si>
  <si>
    <t>Шипилова</t>
  </si>
  <si>
    <t>Милада</t>
  </si>
  <si>
    <t>10А</t>
  </si>
  <si>
    <t xml:space="preserve">Дарья </t>
  </si>
  <si>
    <t>7А</t>
  </si>
  <si>
    <t>Аниканова</t>
  </si>
  <si>
    <t>Чанцев</t>
  </si>
  <si>
    <t>Артемий</t>
  </si>
  <si>
    <t>Антонович</t>
  </si>
  <si>
    <t>7В</t>
  </si>
  <si>
    <t>Комкова</t>
  </si>
  <si>
    <t>Николетта</t>
  </si>
  <si>
    <t>Марьина</t>
  </si>
  <si>
    <t>Дмитриеевна</t>
  </si>
  <si>
    <t xml:space="preserve">Бессмертная </t>
  </si>
  <si>
    <t xml:space="preserve">Мария </t>
  </si>
  <si>
    <t>11Б</t>
  </si>
  <si>
    <t>10.09.2007</t>
  </si>
  <si>
    <t>Шурова</t>
  </si>
  <si>
    <t>Аделина</t>
  </si>
  <si>
    <t xml:space="preserve">Мануйлова </t>
  </si>
  <si>
    <t xml:space="preserve">Вера </t>
  </si>
  <si>
    <t xml:space="preserve">Овчинникова </t>
  </si>
  <si>
    <t xml:space="preserve">Воронина </t>
  </si>
  <si>
    <t>Шлюпикова</t>
  </si>
  <si>
    <t>Виктория</t>
  </si>
  <si>
    <t>8Б</t>
  </si>
  <si>
    <t>Березовский</t>
  </si>
  <si>
    <t>Павлович</t>
  </si>
  <si>
    <t>8Г</t>
  </si>
  <si>
    <t>Мартюшев</t>
  </si>
  <si>
    <t xml:space="preserve">Арсений </t>
  </si>
  <si>
    <t>Васильевич</t>
  </si>
  <si>
    <t>МАОУ "Лицей 6" 2</t>
  </si>
  <si>
    <t xml:space="preserve">Гавриленко </t>
  </si>
  <si>
    <t xml:space="preserve">Дмитриевна </t>
  </si>
  <si>
    <t>Постникова</t>
  </si>
  <si>
    <t>Ксения</t>
  </si>
  <si>
    <t>Егорова</t>
  </si>
  <si>
    <t>МБОУ СОШ №3 "Пеликан"</t>
  </si>
  <si>
    <t>8в</t>
  </si>
  <si>
    <t xml:space="preserve">Налиткина </t>
  </si>
  <si>
    <t xml:space="preserve">Юлия </t>
  </si>
  <si>
    <t>Петровна</t>
  </si>
  <si>
    <t>9а</t>
  </si>
  <si>
    <t>23.07.2009</t>
  </si>
  <si>
    <t>Колотова</t>
  </si>
  <si>
    <t>11а</t>
  </si>
  <si>
    <t>28.04.2007</t>
  </si>
  <si>
    <t>Шарков</t>
  </si>
  <si>
    <t>Владимир</t>
  </si>
  <si>
    <t>Максимович</t>
  </si>
  <si>
    <t xml:space="preserve">Волкогонова </t>
  </si>
  <si>
    <t>Кристина</t>
  </si>
  <si>
    <t>Скребенков</t>
  </si>
  <si>
    <t>Артём</t>
  </si>
  <si>
    <t>Евгеньевич</t>
  </si>
  <si>
    <t>8а</t>
  </si>
  <si>
    <t>30.11.2010</t>
  </si>
  <si>
    <t>Моргун</t>
  </si>
  <si>
    <t>7б</t>
  </si>
  <si>
    <t xml:space="preserve">Кудряшова </t>
  </si>
  <si>
    <t>Чернова</t>
  </si>
  <si>
    <t>9в</t>
  </si>
  <si>
    <t>9б</t>
  </si>
  <si>
    <t>Чиркова</t>
  </si>
  <si>
    <t>Кирилловна</t>
  </si>
  <si>
    <t>10а</t>
  </si>
  <si>
    <t>14.07.2009</t>
  </si>
  <si>
    <t>Скрипченко</t>
  </si>
  <si>
    <t>Андреевич</t>
  </si>
  <si>
    <t>15.02.2010</t>
  </si>
  <si>
    <t>Юлия</t>
  </si>
  <si>
    <t>Пашков</t>
  </si>
  <si>
    <t>Ярослав</t>
  </si>
  <si>
    <t>Вячеславович</t>
  </si>
  <si>
    <t>Якушев</t>
  </si>
  <si>
    <t>Дмитрий</t>
  </si>
  <si>
    <t>Дмитриева</t>
  </si>
  <si>
    <t>МБОУ СОШ №2 "Спектр"</t>
  </si>
  <si>
    <t xml:space="preserve">Жеребцова </t>
  </si>
  <si>
    <t>Ева</t>
  </si>
  <si>
    <t>Дегтярёва</t>
  </si>
  <si>
    <t xml:space="preserve">Денисовна </t>
  </si>
  <si>
    <t xml:space="preserve">Харлова </t>
  </si>
  <si>
    <t xml:space="preserve"> Сергеевна</t>
  </si>
  <si>
    <t>Писарева</t>
  </si>
  <si>
    <t xml:space="preserve">Калиниченко </t>
  </si>
  <si>
    <t>Карина</t>
  </si>
  <si>
    <t>Романовна</t>
  </si>
  <si>
    <t xml:space="preserve">Малий </t>
  </si>
  <si>
    <t xml:space="preserve">Лунева </t>
  </si>
  <si>
    <t xml:space="preserve">Анна </t>
  </si>
  <si>
    <t>Витальевна</t>
  </si>
  <si>
    <t>Максимова</t>
  </si>
  <si>
    <t>Алёна</t>
  </si>
  <si>
    <t xml:space="preserve">Басов </t>
  </si>
  <si>
    <t xml:space="preserve"> Дмитрий </t>
  </si>
  <si>
    <t xml:space="preserve">Хавпун </t>
  </si>
  <si>
    <t>Захаровна</t>
  </si>
  <si>
    <t xml:space="preserve">                15.04.2010</t>
  </si>
  <si>
    <t>Гайбель</t>
  </si>
  <si>
    <t xml:space="preserve"> Алина </t>
  </si>
  <si>
    <t>МАОУ СОШ№4</t>
  </si>
  <si>
    <t xml:space="preserve">Ваккасова </t>
  </si>
  <si>
    <t>Шодия</t>
  </si>
  <si>
    <t>Абдупатто кизи</t>
  </si>
  <si>
    <t>МАОУ СОШ №4</t>
  </si>
  <si>
    <t xml:space="preserve">Кинаш </t>
  </si>
  <si>
    <t>Марьяна</t>
  </si>
  <si>
    <t xml:space="preserve">Лукьяненко </t>
  </si>
  <si>
    <t xml:space="preserve">Леонид </t>
  </si>
  <si>
    <t xml:space="preserve">Гончарова </t>
  </si>
  <si>
    <t xml:space="preserve">Екатерина </t>
  </si>
  <si>
    <t>БККК</t>
  </si>
  <si>
    <t>Новиков</t>
  </si>
  <si>
    <t>Александрович</t>
  </si>
  <si>
    <t>11 а</t>
  </si>
  <si>
    <t>Казаков</t>
  </si>
  <si>
    <t>Ян</t>
  </si>
  <si>
    <t>10 и</t>
  </si>
  <si>
    <t>Дьяченко</t>
  </si>
  <si>
    <t>Елена</t>
  </si>
  <si>
    <t>МБОУ СОШ №11</t>
  </si>
  <si>
    <t>Кислякова</t>
  </si>
  <si>
    <t>Газизова</t>
  </si>
  <si>
    <t>Динара</t>
  </si>
  <si>
    <t>Воронкова</t>
  </si>
  <si>
    <t>Гребенщикова</t>
  </si>
  <si>
    <t>Есения</t>
  </si>
  <si>
    <t>Карпенко</t>
  </si>
  <si>
    <t>Поврезнюк</t>
  </si>
  <si>
    <t>Данила</t>
  </si>
  <si>
    <t>Станиславович</t>
  </si>
  <si>
    <t>Серкова</t>
  </si>
  <si>
    <t>Романюк</t>
  </si>
  <si>
    <t>Мирослава</t>
  </si>
  <si>
    <t>Азаренко</t>
  </si>
  <si>
    <t>Ташпаева</t>
  </si>
  <si>
    <t>Руслановна</t>
  </si>
  <si>
    <t>МБОУ СОШ №9</t>
  </si>
  <si>
    <t>Бушмина</t>
  </si>
  <si>
    <t xml:space="preserve">Сергеевна </t>
  </si>
  <si>
    <t>Ведзижева</t>
  </si>
  <si>
    <t>Магомедовна</t>
  </si>
  <si>
    <t>Козяков</t>
  </si>
  <si>
    <t>Алёнкин</t>
  </si>
  <si>
    <t>Юрий</t>
  </si>
  <si>
    <t>Владимирович</t>
  </si>
  <si>
    <t>Потапенко</t>
  </si>
  <si>
    <t>Вадимовна</t>
  </si>
  <si>
    <t xml:space="preserve">Литература </t>
  </si>
  <si>
    <t>Бондарчук</t>
  </si>
  <si>
    <t>Олеся</t>
  </si>
  <si>
    <t>Лакизо</t>
  </si>
  <si>
    <t>МБОУ СОШ №13</t>
  </si>
  <si>
    <t>26.05.2008</t>
  </si>
  <si>
    <t>Анфалова</t>
  </si>
  <si>
    <t xml:space="preserve">Чернякова </t>
  </si>
  <si>
    <t>Евгения</t>
  </si>
  <si>
    <t>17.11.2007</t>
  </si>
  <si>
    <t>Большунова</t>
  </si>
  <si>
    <t>Мещанова</t>
  </si>
  <si>
    <t>Сорокина</t>
  </si>
  <si>
    <t>Шиба</t>
  </si>
  <si>
    <t xml:space="preserve">Александра </t>
  </si>
  <si>
    <t xml:space="preserve">Денисова </t>
  </si>
  <si>
    <t xml:space="preserve">Попова </t>
  </si>
  <si>
    <t xml:space="preserve">Ирина </t>
  </si>
  <si>
    <t>баллы</t>
  </si>
  <si>
    <t>максимальное кол-во баллов</t>
  </si>
  <si>
    <t>рейтинг</t>
  </si>
  <si>
    <t>статус</t>
  </si>
  <si>
    <t>участник</t>
  </si>
  <si>
    <t>Кунщикова</t>
  </si>
  <si>
    <t>Тошканбоева</t>
  </si>
  <si>
    <t>Шукрон</t>
  </si>
  <si>
    <t>Шевченко</t>
  </si>
  <si>
    <t>Эдуардович</t>
  </si>
  <si>
    <t>Ежов</t>
  </si>
  <si>
    <t>Матвей</t>
  </si>
  <si>
    <t>Дегтярева</t>
  </si>
  <si>
    <t>МБОУ СОШ №5</t>
  </si>
  <si>
    <t>Мишенин</t>
  </si>
  <si>
    <t>Макар</t>
  </si>
  <si>
    <t>Борисова</t>
  </si>
  <si>
    <t>МАОУ "Лицей №6"</t>
  </si>
  <si>
    <t>Нусс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</si>
</sst>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General;General;"/>
    <numFmt numFmtId="166" formatCode="m/d/yyyy"/>
    <numFmt numFmtId="167" formatCode="dd\.mm\.yyyy"/>
    <numFmt numFmtId="168" formatCode="dd/mm/yyyy;@"/>
    <numFmt numFmtId="169" formatCode="General;General;;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name val="Arial Cyr"/>
      <family val="2"/>
      <charset val="204"/>
    </font>
    <font>
      <sz val="10"/>
      <color theme="1"/>
      <name val="Arial Cy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4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64"/>
      <name val="Times New Roman"/>
      <family val="1"/>
      <charset val="204"/>
    </font>
    <font>
      <sz val="14"/>
      <color indexed="64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1" fillId="0" borderId="0"/>
    <xf numFmtId="0" fontId="6" fillId="0" borderId="0"/>
    <xf numFmtId="0" fontId="7" fillId="0" borderId="0"/>
    <xf numFmtId="0" fontId="8" fillId="0" borderId="0"/>
  </cellStyleXfs>
  <cellXfs count="266">
    <xf numFmtId="0" fontId="0" fillId="0" borderId="0" xfId="0"/>
    <xf numFmtId="0" fontId="2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4" xfId="0" applyFont="1" applyBorder="1" applyAlignment="1">
      <alignment horizontal="left"/>
    </xf>
    <xf numFmtId="0" fontId="13" fillId="0" borderId="4" xfId="0" applyFont="1" applyBorder="1" applyAlignment="1" applyProtection="1">
      <alignment horizontal="left" vertical="center"/>
      <protection locked="0"/>
    </xf>
    <xf numFmtId="0" fontId="13" fillId="0" borderId="4" xfId="0" applyFont="1" applyBorder="1" applyAlignment="1" applyProtection="1">
      <alignment horizontal="left"/>
      <protection locked="0"/>
    </xf>
    <xf numFmtId="10" fontId="13" fillId="0" borderId="4" xfId="0" applyNumberFormat="1" applyFont="1" applyBorder="1" applyAlignment="1" applyProtection="1">
      <alignment horizontal="left"/>
      <protection locked="0"/>
    </xf>
    <xf numFmtId="14" fontId="13" fillId="0" borderId="4" xfId="0" applyNumberFormat="1" applyFont="1" applyBorder="1" applyAlignment="1" applyProtection="1">
      <alignment horizontal="left"/>
      <protection locked="0"/>
    </xf>
    <xf numFmtId="165" fontId="13" fillId="0" borderId="4" xfId="0" applyNumberFormat="1" applyFont="1" applyBorder="1" applyAlignment="1" applyProtection="1">
      <alignment horizontal="left"/>
      <protection locked="0"/>
    </xf>
    <xf numFmtId="0" fontId="14" fillId="0" borderId="4" xfId="0" applyFont="1" applyBorder="1" applyAlignment="1" applyProtection="1">
      <alignment horizontal="left" vertical="center" wrapText="1"/>
      <protection locked="0"/>
    </xf>
    <xf numFmtId="0" fontId="15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wrapText="1"/>
    </xf>
    <xf numFmtId="0" fontId="13" fillId="0" borderId="4" xfId="0" applyFont="1" applyFill="1" applyBorder="1" applyAlignment="1" applyProtection="1">
      <alignment horizontal="left"/>
      <protection locked="0"/>
    </xf>
    <xf numFmtId="14" fontId="15" fillId="0" borderId="4" xfId="0" applyNumberFormat="1" applyFont="1" applyBorder="1" applyAlignment="1">
      <alignment horizontal="left" vertical="center" wrapText="1"/>
    </xf>
    <xf numFmtId="0" fontId="13" fillId="0" borderId="4" xfId="0" applyFont="1" applyFill="1" applyBorder="1" applyAlignment="1" applyProtection="1">
      <alignment horizontal="left" vertical="center"/>
      <protection locked="0"/>
    </xf>
    <xf numFmtId="0" fontId="18" fillId="0" borderId="4" xfId="0" applyFont="1" applyBorder="1" applyAlignment="1">
      <alignment horizontal="left"/>
    </xf>
    <xf numFmtId="14" fontId="17" fillId="2" borderId="4" xfId="0" applyNumberFormat="1" applyFont="1" applyFill="1" applyBorder="1" applyAlignment="1">
      <alignment horizontal="left"/>
    </xf>
    <xf numFmtId="0" fontId="17" fillId="0" borderId="4" xfId="0" applyFont="1" applyBorder="1" applyAlignment="1" applyProtection="1">
      <alignment horizontal="left" vertical="top" wrapText="1"/>
      <protection locked="0"/>
    </xf>
    <xf numFmtId="14" fontId="17" fillId="0" borderId="4" xfId="0" applyNumberFormat="1" applyFont="1" applyBorder="1" applyAlignment="1" applyProtection="1">
      <alignment horizontal="left" vertical="top" wrapText="1"/>
      <protection locked="0"/>
    </xf>
    <xf numFmtId="14" fontId="17" fillId="0" borderId="4" xfId="0" applyNumberFormat="1" applyFont="1" applyBorder="1" applyAlignment="1">
      <alignment horizontal="left"/>
    </xf>
    <xf numFmtId="0" fontId="13" fillId="0" borderId="4" xfId="0" applyFont="1" applyBorder="1" applyAlignment="1">
      <alignment horizontal="left" vertical="top"/>
    </xf>
    <xf numFmtId="0" fontId="13" fillId="0" borderId="4" xfId="0" applyFont="1" applyBorder="1" applyAlignment="1" applyProtection="1">
      <alignment horizontal="left" vertical="center" wrapText="1"/>
      <protection locked="0"/>
    </xf>
    <xf numFmtId="10" fontId="13" fillId="0" borderId="4" xfId="0" applyNumberFormat="1" applyFont="1" applyBorder="1" applyAlignment="1" applyProtection="1">
      <alignment horizontal="left" vertical="center"/>
      <protection locked="0"/>
    </xf>
    <xf numFmtId="14" fontId="13" fillId="0" borderId="4" xfId="0" applyNumberFormat="1" applyFont="1" applyBorder="1" applyAlignment="1">
      <alignment horizontal="left" vertical="center" wrapText="1"/>
    </xf>
    <xf numFmtId="0" fontId="13" fillId="0" borderId="4" xfId="0" applyNumberFormat="1" applyFont="1" applyBorder="1" applyAlignment="1" applyProtection="1">
      <alignment horizontal="left"/>
      <protection locked="0"/>
    </xf>
    <xf numFmtId="14" fontId="13" fillId="0" borderId="4" xfId="0" applyNumberFormat="1" applyFont="1" applyBorder="1" applyAlignment="1">
      <alignment horizontal="left" vertical="center"/>
    </xf>
    <xf numFmtId="0" fontId="17" fillId="0" borderId="4" xfId="0" applyFont="1" applyBorder="1" applyAlignment="1">
      <alignment horizontal="left"/>
    </xf>
    <xf numFmtId="0" fontId="17" fillId="2" borderId="4" xfId="0" applyFont="1" applyFill="1" applyBorder="1" applyAlignment="1">
      <alignment horizontal="left"/>
    </xf>
    <xf numFmtId="0" fontId="13" fillId="0" borderId="4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left"/>
    </xf>
    <xf numFmtId="0" fontId="13" fillId="0" borderId="4" xfId="1" applyFont="1" applyFill="1" applyBorder="1" applyAlignment="1">
      <alignment horizontal="left" vertical="center" wrapText="1"/>
    </xf>
    <xf numFmtId="14" fontId="13" fillId="0" borderId="4" xfId="0" applyNumberFormat="1" applyFont="1" applyFill="1" applyBorder="1" applyAlignment="1" applyProtection="1">
      <alignment horizontal="left"/>
    </xf>
    <xf numFmtId="14" fontId="13" fillId="2" borderId="4" xfId="0" applyNumberFormat="1" applyFont="1" applyFill="1" applyBorder="1" applyAlignment="1">
      <alignment horizontal="left"/>
    </xf>
    <xf numFmtId="49" fontId="13" fillId="3" borderId="4" xfId="0" applyNumberFormat="1" applyFont="1" applyFill="1" applyBorder="1" applyAlignment="1" applyProtection="1">
      <alignment horizontal="left"/>
    </xf>
    <xf numFmtId="0" fontId="13" fillId="3" borderId="4" xfId="0" applyFont="1" applyFill="1" applyBorder="1" applyAlignment="1">
      <alignment horizontal="left"/>
    </xf>
    <xf numFmtId="14" fontId="13" fillId="3" borderId="4" xfId="0" applyNumberFormat="1" applyFont="1" applyFill="1" applyBorder="1" applyAlignment="1">
      <alignment horizontal="left"/>
    </xf>
    <xf numFmtId="49" fontId="13" fillId="2" borderId="4" xfId="0" applyNumberFormat="1" applyFont="1" applyFill="1" applyBorder="1" applyAlignment="1" applyProtection="1">
      <alignment horizontal="left"/>
    </xf>
    <xf numFmtId="14" fontId="13" fillId="2" borderId="4" xfId="0" applyNumberFormat="1" applyFont="1" applyFill="1" applyBorder="1" applyAlignment="1">
      <alignment horizontal="left" vertical="center"/>
    </xf>
    <xf numFmtId="14" fontId="13" fillId="2" borderId="4" xfId="0" applyNumberFormat="1" applyFont="1" applyFill="1" applyBorder="1" applyAlignment="1" applyProtection="1">
      <alignment horizontal="left"/>
    </xf>
    <xf numFmtId="0" fontId="17" fillId="0" borderId="4" xfId="0" applyFont="1" applyBorder="1" applyAlignment="1">
      <alignment horizontal="left" vertical="center" wrapText="1"/>
    </xf>
    <xf numFmtId="0" fontId="17" fillId="0" borderId="4" xfId="0" applyFont="1" applyFill="1" applyBorder="1" applyAlignment="1">
      <alignment horizontal="left"/>
    </xf>
    <xf numFmtId="14" fontId="17" fillId="0" borderId="4" xfId="0" applyNumberFormat="1" applyFont="1" applyFill="1" applyBorder="1" applyAlignment="1">
      <alignment horizontal="left"/>
    </xf>
    <xf numFmtId="0" fontId="17" fillId="0" borderId="4" xfId="0" applyFont="1" applyFill="1" applyBorder="1" applyAlignment="1">
      <alignment horizontal="left" vertical="center"/>
    </xf>
    <xf numFmtId="14" fontId="17" fillId="0" borderId="4" xfId="0" applyNumberFormat="1" applyFont="1" applyFill="1" applyBorder="1" applyAlignment="1">
      <alignment horizontal="left" vertical="center"/>
    </xf>
    <xf numFmtId="0" fontId="12" fillId="0" borderId="4" xfId="0" applyFont="1" applyBorder="1" applyAlignment="1">
      <alignment horizontal="left" vertical="top"/>
    </xf>
    <xf numFmtId="0" fontId="12" fillId="0" borderId="4" xfId="0" applyFont="1" applyBorder="1" applyAlignment="1">
      <alignment horizontal="left" vertical="center"/>
    </xf>
    <xf numFmtId="14" fontId="17" fillId="2" borderId="4" xfId="0" applyNumberFormat="1" applyFont="1" applyFill="1" applyBorder="1" applyAlignment="1">
      <alignment horizontal="left" vertical="center"/>
    </xf>
    <xf numFmtId="14" fontId="17" fillId="0" borderId="4" xfId="2" applyNumberFormat="1" applyFont="1" applyFill="1" applyBorder="1" applyAlignment="1">
      <alignment horizontal="left"/>
    </xf>
    <xf numFmtId="14" fontId="13" fillId="0" borderId="4" xfId="0" applyNumberFormat="1" applyFont="1" applyBorder="1" applyAlignment="1">
      <alignment horizontal="left"/>
    </xf>
    <xf numFmtId="0" fontId="18" fillId="0" borderId="4" xfId="0" applyFont="1" applyFill="1" applyBorder="1" applyAlignment="1">
      <alignment horizontal="left"/>
    </xf>
    <xf numFmtId="0" fontId="18" fillId="0" borderId="4" xfId="0" applyFont="1" applyFill="1" applyBorder="1" applyAlignment="1">
      <alignment horizontal="left" vertical="center" wrapText="1"/>
    </xf>
    <xf numFmtId="14" fontId="18" fillId="0" borderId="4" xfId="0" applyNumberFormat="1" applyFont="1" applyBorder="1" applyAlignment="1">
      <alignment horizontal="left" vertical="center" wrapText="1"/>
    </xf>
    <xf numFmtId="0" fontId="18" fillId="0" borderId="4" xfId="3" applyFont="1" applyFill="1" applyBorder="1" applyAlignment="1">
      <alignment horizontal="left"/>
    </xf>
    <xf numFmtId="14" fontId="18" fillId="0" borderId="4" xfId="3" applyNumberFormat="1" applyFont="1" applyBorder="1" applyAlignment="1">
      <alignment horizontal="left" vertical="center" wrapText="1"/>
    </xf>
    <xf numFmtId="14" fontId="18" fillId="0" borderId="4" xfId="0" applyNumberFormat="1" applyFont="1" applyBorder="1" applyAlignment="1">
      <alignment horizontal="left"/>
    </xf>
    <xf numFmtId="0" fontId="18" fillId="0" borderId="4" xfId="3" applyFont="1" applyBorder="1" applyAlignment="1">
      <alignment horizontal="left" vertical="center" wrapText="1"/>
    </xf>
    <xf numFmtId="14" fontId="13" fillId="0" borderId="4" xfId="0" applyNumberFormat="1" applyFont="1" applyBorder="1" applyAlignment="1" applyProtection="1">
      <alignment horizontal="left" vertical="center"/>
      <protection locked="0"/>
    </xf>
    <xf numFmtId="0" fontId="13" fillId="0" borderId="4" xfId="0" applyFont="1" applyBorder="1" applyAlignment="1" applyProtection="1">
      <alignment horizontal="left" vertical="top" wrapText="1"/>
      <protection locked="0"/>
    </xf>
    <xf numFmtId="0" fontId="13" fillId="0" borderId="4" xfId="4" applyFont="1" applyBorder="1" applyAlignment="1" applyProtection="1">
      <alignment horizontal="left"/>
      <protection locked="0"/>
    </xf>
    <xf numFmtId="0" fontId="13" fillId="0" borderId="4" xfId="4" applyFont="1" applyBorder="1" applyAlignment="1" applyProtection="1">
      <alignment horizontal="left" vertical="center"/>
      <protection locked="0"/>
    </xf>
    <xf numFmtId="167" fontId="13" fillId="0" borderId="4" xfId="4" applyNumberFormat="1" applyFont="1" applyBorder="1" applyAlignment="1" applyProtection="1">
      <alignment horizontal="left"/>
      <protection locked="0"/>
    </xf>
    <xf numFmtId="165" fontId="13" fillId="0" borderId="4" xfId="4" applyNumberFormat="1" applyFont="1" applyBorder="1" applyAlignment="1" applyProtection="1">
      <alignment horizontal="left"/>
      <protection locked="0"/>
    </xf>
    <xf numFmtId="14" fontId="13" fillId="0" borderId="4" xfId="0" applyNumberFormat="1" applyFont="1" applyBorder="1" applyAlignment="1">
      <alignment horizontal="left" wrapText="1"/>
    </xf>
    <xf numFmtId="0" fontId="17" fillId="4" borderId="4" xfId="0" applyFont="1" applyFill="1" applyBorder="1" applyAlignment="1">
      <alignment horizontal="left" vertical="center"/>
    </xf>
    <xf numFmtId="0" fontId="17" fillId="4" borderId="4" xfId="0" quotePrefix="1" applyFont="1" applyFill="1" applyBorder="1" applyAlignment="1">
      <alignment horizontal="left" vertical="center"/>
    </xf>
    <xf numFmtId="169" fontId="13" fillId="0" borderId="4" xfId="5" applyNumberFormat="1" applyFont="1" applyBorder="1" applyAlignment="1" applyProtection="1">
      <alignment horizontal="left"/>
      <protection locked="0"/>
    </xf>
    <xf numFmtId="0" fontId="12" fillId="0" borderId="4" xfId="0" applyFont="1" applyBorder="1" applyAlignment="1"/>
    <xf numFmtId="0" fontId="13" fillId="0" borderId="4" xfId="0" applyFont="1" applyBorder="1" applyAlignment="1" applyProtection="1">
      <alignment vertical="center"/>
      <protection locked="0"/>
    </xf>
    <xf numFmtId="0" fontId="13" fillId="0" borderId="4" xfId="0" applyFont="1" applyBorder="1" applyAlignment="1" applyProtection="1">
      <protection locked="0"/>
    </xf>
    <xf numFmtId="10" fontId="13" fillId="0" borderId="4" xfId="0" applyNumberFormat="1" applyFont="1" applyBorder="1" applyAlignment="1" applyProtection="1">
      <protection locked="0"/>
    </xf>
    <xf numFmtId="14" fontId="13" fillId="0" borderId="4" xfId="0" applyNumberFormat="1" applyFont="1" applyBorder="1" applyAlignment="1" applyProtection="1">
      <protection locked="0"/>
    </xf>
    <xf numFmtId="165" fontId="13" fillId="0" borderId="4" xfId="0" applyNumberFormat="1" applyFont="1" applyBorder="1" applyAlignment="1" applyProtection="1">
      <protection locked="0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 applyProtection="1">
      <protection locked="0"/>
    </xf>
    <xf numFmtId="0" fontId="13" fillId="0" borderId="4" xfId="0" applyFont="1" applyFill="1" applyBorder="1" applyAlignment="1" applyProtection="1">
      <alignment vertical="center"/>
      <protection locked="0"/>
    </xf>
    <xf numFmtId="0" fontId="13" fillId="0" borderId="4" xfId="0" applyFont="1" applyBorder="1" applyAlignment="1" applyProtection="1">
      <alignment vertical="center" wrapText="1"/>
      <protection locked="0"/>
    </xf>
    <xf numFmtId="14" fontId="13" fillId="0" borderId="4" xfId="0" applyNumberFormat="1" applyFont="1" applyBorder="1" applyAlignment="1">
      <alignment vertical="center" wrapText="1"/>
    </xf>
    <xf numFmtId="0" fontId="13" fillId="2" borderId="4" xfId="0" applyFont="1" applyFill="1" applyBorder="1" applyAlignment="1"/>
    <xf numFmtId="0" fontId="13" fillId="0" borderId="4" xfId="1" applyFont="1" applyFill="1" applyBorder="1" applyAlignment="1">
      <alignment vertical="center" wrapText="1"/>
    </xf>
    <xf numFmtId="14" fontId="13" fillId="2" borderId="4" xfId="0" applyNumberFormat="1" applyFont="1" applyFill="1" applyBorder="1" applyAlignment="1"/>
    <xf numFmtId="166" fontId="13" fillId="0" borderId="4" xfId="0" applyNumberFormat="1" applyFont="1" applyFill="1" applyBorder="1" applyAlignment="1" applyProtection="1"/>
    <xf numFmtId="14" fontId="13" fillId="0" borderId="4" xfId="0" applyNumberFormat="1" applyFont="1" applyBorder="1" applyAlignment="1"/>
    <xf numFmtId="0" fontId="13" fillId="0" borderId="4" xfId="0" applyFont="1" applyFill="1" applyBorder="1" applyAlignment="1">
      <alignment vertical="center"/>
    </xf>
    <xf numFmtId="168" fontId="18" fillId="0" borderId="4" xfId="0" applyNumberFormat="1" applyFont="1" applyBorder="1" applyAlignment="1"/>
    <xf numFmtId="0" fontId="2" fillId="0" borderId="4" xfId="0" applyFont="1" applyBorder="1" applyAlignment="1" applyProtection="1">
      <alignment horizontal="center"/>
      <protection locked="0"/>
    </xf>
    <xf numFmtId="0" fontId="20" fillId="0" borderId="4" xfId="0" applyFont="1" applyBorder="1" applyAlignment="1">
      <alignment horizontal="left" vertical="center" wrapText="1"/>
    </xf>
    <xf numFmtId="14" fontId="20" fillId="0" borderId="4" xfId="0" applyNumberFormat="1" applyFont="1" applyBorder="1" applyAlignment="1">
      <alignment horizontal="left" vertical="center" wrapText="1"/>
    </xf>
    <xf numFmtId="0" fontId="20" fillId="0" borderId="4" xfId="0" applyFont="1" applyBorder="1" applyAlignment="1" applyProtection="1">
      <alignment horizontal="left" vertical="center"/>
      <protection locked="0"/>
    </xf>
    <xf numFmtId="0" fontId="20" fillId="0" borderId="4" xfId="0" applyFont="1" applyBorder="1" applyAlignment="1" applyProtection="1">
      <alignment horizontal="center" vertical="center"/>
      <protection locked="0"/>
    </xf>
    <xf numFmtId="0" fontId="20" fillId="0" borderId="4" xfId="0" applyFont="1" applyBorder="1" applyAlignment="1" applyProtection="1">
      <alignment horizontal="center" vertical="center" wrapText="1"/>
      <protection locked="0"/>
    </xf>
    <xf numFmtId="14" fontId="20" fillId="0" borderId="4" xfId="0" applyNumberFormat="1" applyFont="1" applyBorder="1" applyAlignment="1">
      <alignment horizontal="center" vertical="center" wrapText="1"/>
    </xf>
    <xf numFmtId="0" fontId="20" fillId="0" borderId="4" xfId="0" applyFont="1" applyFill="1" applyBorder="1" applyAlignment="1" applyProtection="1">
      <alignment horizontal="center" vertical="center"/>
      <protection locked="0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left" vertical="center"/>
      <protection locked="0"/>
    </xf>
    <xf numFmtId="165" fontId="2" fillId="0" borderId="4" xfId="0" applyNumberFormat="1" applyFont="1" applyFill="1" applyBorder="1" applyAlignment="1" applyProtection="1">
      <alignment horizontal="center"/>
      <protection locked="0"/>
    </xf>
    <xf numFmtId="14" fontId="19" fillId="0" borderId="4" xfId="2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13" fillId="0" borderId="2" xfId="1" applyFont="1" applyFill="1" applyBorder="1" applyAlignment="1">
      <alignment horizontal="left" vertical="center" wrapText="1"/>
    </xf>
    <xf numFmtId="0" fontId="0" fillId="0" borderId="4" xfId="0" applyBorder="1"/>
    <xf numFmtId="49" fontId="13" fillId="3" borderId="1" xfId="0" applyNumberFormat="1" applyFont="1" applyFill="1" applyBorder="1" applyAlignment="1" applyProtection="1">
      <alignment horizontal="left"/>
    </xf>
    <xf numFmtId="0" fontId="13" fillId="3" borderId="1" xfId="0" applyFont="1" applyFill="1" applyBorder="1" applyAlignment="1">
      <alignment horizontal="left"/>
    </xf>
    <xf numFmtId="0" fontId="13" fillId="0" borderId="1" xfId="1" applyFont="1" applyFill="1" applyBorder="1" applyAlignment="1">
      <alignment horizontal="left" vertical="center" wrapText="1"/>
    </xf>
    <xf numFmtId="0" fontId="13" fillId="0" borderId="1" xfId="0" applyFont="1" applyBorder="1" applyAlignment="1" applyProtection="1">
      <alignment horizontal="left" vertical="center"/>
      <protection locked="0"/>
    </xf>
    <xf numFmtId="10" fontId="13" fillId="0" borderId="1" xfId="0" applyNumberFormat="1" applyFont="1" applyBorder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left"/>
      <protection locked="0"/>
    </xf>
    <xf numFmtId="14" fontId="13" fillId="3" borderId="1" xfId="0" applyNumberFormat="1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0" fillId="0" borderId="1" xfId="0" applyBorder="1"/>
    <xf numFmtId="0" fontId="12" fillId="0" borderId="4" xfId="0" applyFont="1" applyFill="1" applyBorder="1"/>
    <xf numFmtId="0" fontId="12" fillId="0" borderId="4" xfId="0" applyFont="1" applyFill="1" applyBorder="1" applyAlignment="1">
      <alignment horizontal="center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14" fontId="12" fillId="0" borderId="4" xfId="0" applyNumberFormat="1" applyFont="1" applyFill="1" applyBorder="1" applyAlignment="1">
      <alignment horizontal="center"/>
    </xf>
    <xf numFmtId="165" fontId="13" fillId="0" borderId="4" xfId="0" applyNumberFormat="1" applyFont="1" applyFill="1" applyBorder="1" applyAlignment="1" applyProtection="1">
      <alignment horizontal="center"/>
      <protection locked="0"/>
    </xf>
    <xf numFmtId="0" fontId="13" fillId="0" borderId="4" xfId="0" applyFont="1" applyBorder="1" applyAlignment="1" applyProtection="1">
      <alignment horizontal="center"/>
      <protection locked="0"/>
    </xf>
    <xf numFmtId="0" fontId="12" fillId="0" borderId="4" xfId="0" applyFont="1" applyBorder="1"/>
    <xf numFmtId="0" fontId="12" fillId="0" borderId="6" xfId="0" applyFont="1" applyBorder="1" applyAlignment="1">
      <alignment horizontal="left"/>
    </xf>
    <xf numFmtId="10" fontId="13" fillId="0" borderId="6" xfId="0" applyNumberFormat="1" applyFont="1" applyBorder="1" applyAlignment="1" applyProtection="1">
      <alignment horizontal="left"/>
      <protection locked="0"/>
    </xf>
    <xf numFmtId="0" fontId="13" fillId="0" borderId="6" xfId="0" applyNumberFormat="1" applyFont="1" applyBorder="1" applyAlignment="1" applyProtection="1">
      <alignment horizontal="left"/>
      <protection locked="0"/>
    </xf>
    <xf numFmtId="0" fontId="13" fillId="0" borderId="6" xfId="0" applyFont="1" applyBorder="1" applyAlignment="1" applyProtection="1">
      <alignment horizontal="left"/>
      <protection locked="0"/>
    </xf>
    <xf numFmtId="14" fontId="13" fillId="0" borderId="1" xfId="0" applyNumberFormat="1" applyFont="1" applyBorder="1" applyAlignment="1" applyProtection="1">
      <alignment horizontal="left"/>
      <protection locked="0"/>
    </xf>
    <xf numFmtId="165" fontId="13" fillId="0" borderId="1" xfId="0" applyNumberFormat="1" applyFont="1" applyBorder="1" applyAlignment="1" applyProtection="1">
      <alignment horizontal="left"/>
      <protection locked="0"/>
    </xf>
    <xf numFmtId="0" fontId="12" fillId="0" borderId="6" xfId="0" applyFont="1" applyBorder="1"/>
    <xf numFmtId="0" fontId="13" fillId="0" borderId="1" xfId="0" applyFont="1" applyBorder="1" applyAlignment="1">
      <alignment horizontal="left" vertical="top"/>
    </xf>
    <xf numFmtId="10" fontId="13" fillId="0" borderId="2" xfId="0" applyNumberFormat="1" applyFont="1" applyFill="1" applyBorder="1" applyAlignment="1" applyProtection="1">
      <alignment horizontal="left"/>
      <protection locked="0"/>
    </xf>
    <xf numFmtId="0" fontId="13" fillId="0" borderId="2" xfId="0" applyFont="1" applyFill="1" applyBorder="1" applyAlignment="1" applyProtection="1">
      <alignment horizontal="left"/>
      <protection locked="0"/>
    </xf>
    <xf numFmtId="0" fontId="14" fillId="0" borderId="1" xfId="0" applyFont="1" applyBorder="1" applyAlignment="1" applyProtection="1">
      <alignment horizontal="left" vertical="center" wrapText="1"/>
      <protection locked="0"/>
    </xf>
    <xf numFmtId="10" fontId="13" fillId="0" borderId="1" xfId="0" applyNumberFormat="1" applyFont="1" applyBorder="1" applyAlignment="1" applyProtection="1">
      <alignment horizontal="left" vertical="center"/>
      <protection locked="0"/>
    </xf>
    <xf numFmtId="0" fontId="13" fillId="0" borderId="1" xfId="0" applyNumberFormat="1" applyFont="1" applyBorder="1" applyAlignment="1" applyProtection="1">
      <alignment horizontal="left"/>
      <protection locked="0"/>
    </xf>
    <xf numFmtId="0" fontId="15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 vertical="center"/>
    </xf>
    <xf numFmtId="0" fontId="13" fillId="0" borderId="1" xfId="0" applyFont="1" applyFill="1" applyBorder="1" applyAlignment="1" applyProtection="1">
      <alignment horizontal="left"/>
      <protection locked="0"/>
    </xf>
    <xf numFmtId="0" fontId="13" fillId="0" borderId="1" xfId="0" applyFont="1" applyFill="1" applyBorder="1" applyAlignment="1" applyProtection="1">
      <alignment horizontal="left" vertical="center"/>
      <protection locked="0"/>
    </xf>
    <xf numFmtId="14" fontId="17" fillId="0" borderId="1" xfId="0" applyNumberFormat="1" applyFont="1" applyFill="1" applyBorder="1" applyAlignment="1">
      <alignment horizontal="left"/>
    </xf>
    <xf numFmtId="0" fontId="18" fillId="0" borderId="1" xfId="0" applyFont="1" applyFill="1" applyBorder="1" applyAlignment="1">
      <alignment horizontal="left"/>
    </xf>
    <xf numFmtId="168" fontId="18" fillId="0" borderId="1" xfId="0" applyNumberFormat="1" applyFont="1" applyBorder="1" applyAlignment="1">
      <alignment horizontal="left"/>
    </xf>
    <xf numFmtId="0" fontId="13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 vertical="top"/>
    </xf>
    <xf numFmtId="14" fontId="13" fillId="0" borderId="1" xfId="0" applyNumberFormat="1" applyFont="1" applyFill="1" applyBorder="1" applyAlignment="1">
      <alignment horizontal="left" vertical="top" wrapText="1"/>
    </xf>
    <xf numFmtId="0" fontId="13" fillId="0" borderId="6" xfId="0" applyFont="1" applyBorder="1" applyAlignment="1" applyProtection="1">
      <alignment horizontal="left" vertical="center"/>
      <protection locked="0"/>
    </xf>
    <xf numFmtId="14" fontId="13" fillId="0" borderId="6" xfId="0" applyNumberFormat="1" applyFont="1" applyBorder="1" applyAlignment="1" applyProtection="1">
      <alignment horizontal="left"/>
      <protection locked="0"/>
    </xf>
    <xf numFmtId="165" fontId="13" fillId="0" borderId="6" xfId="0" applyNumberFormat="1" applyFont="1" applyBorder="1" applyAlignment="1" applyProtection="1">
      <alignment horizontal="left"/>
      <protection locked="0"/>
    </xf>
    <xf numFmtId="0" fontId="13" fillId="0" borderId="6" xfId="0" applyFont="1" applyBorder="1" applyAlignment="1">
      <alignment horizontal="left" wrapText="1"/>
    </xf>
    <xf numFmtId="0" fontId="13" fillId="0" borderId="6" xfId="0" applyFont="1" applyBorder="1" applyAlignment="1" applyProtection="1">
      <alignment horizontal="left" vertical="center" wrapText="1"/>
      <protection locked="0"/>
    </xf>
    <xf numFmtId="14" fontId="13" fillId="0" borderId="6" xfId="0" applyNumberFormat="1" applyFont="1" applyBorder="1" applyAlignment="1">
      <alignment horizontal="left" wrapText="1"/>
    </xf>
    <xf numFmtId="0" fontId="13" fillId="3" borderId="2" xfId="0" applyFont="1" applyFill="1" applyBorder="1" applyAlignment="1">
      <alignment horizontal="left"/>
    </xf>
    <xf numFmtId="0" fontId="13" fillId="0" borderId="2" xfId="0" applyFont="1" applyBorder="1" applyAlignment="1" applyProtection="1">
      <alignment horizontal="left" vertical="center"/>
      <protection locked="0"/>
    </xf>
    <xf numFmtId="10" fontId="13" fillId="0" borderId="2" xfId="0" applyNumberFormat="1" applyFont="1" applyBorder="1" applyAlignment="1" applyProtection="1">
      <alignment horizontal="left"/>
      <protection locked="0"/>
    </xf>
    <xf numFmtId="0" fontId="13" fillId="0" borderId="2" xfId="0" applyFont="1" applyBorder="1" applyAlignment="1" applyProtection="1">
      <alignment horizontal="left"/>
      <protection locked="0"/>
    </xf>
    <xf numFmtId="14" fontId="13" fillId="3" borderId="2" xfId="0" applyNumberFormat="1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13" fillId="0" borderId="6" xfId="0" applyFont="1" applyBorder="1" applyAlignment="1">
      <alignment horizontal="left"/>
    </xf>
    <xf numFmtId="14" fontId="17" fillId="0" borderId="6" xfId="0" applyNumberFormat="1" applyFont="1" applyBorder="1" applyAlignment="1">
      <alignment horizontal="left" vertical="top" wrapText="1"/>
    </xf>
    <xf numFmtId="0" fontId="13" fillId="0" borderId="2" xfId="0" applyFont="1" applyBorder="1" applyAlignment="1">
      <alignment horizontal="left"/>
    </xf>
    <xf numFmtId="14" fontId="17" fillId="0" borderId="2" xfId="0" applyNumberFormat="1" applyFont="1" applyBorder="1" applyAlignment="1">
      <alignment horizontal="left" vertical="top" wrapText="1"/>
    </xf>
    <xf numFmtId="165" fontId="13" fillId="0" borderId="2" xfId="0" applyNumberFormat="1" applyFont="1" applyBorder="1" applyAlignment="1" applyProtection="1">
      <alignment horizontal="left"/>
      <protection locked="0"/>
    </xf>
    <xf numFmtId="10" fontId="13" fillId="0" borderId="6" xfId="0" applyNumberFormat="1" applyFont="1" applyBorder="1" applyAlignment="1" applyProtection="1">
      <alignment horizontal="left" vertical="center"/>
      <protection locked="0"/>
    </xf>
    <xf numFmtId="14" fontId="13" fillId="0" borderId="6" xfId="0" applyNumberFormat="1" applyFont="1" applyBorder="1" applyAlignment="1" applyProtection="1">
      <alignment horizontal="left" vertical="center"/>
      <protection locked="0"/>
    </xf>
    <xf numFmtId="49" fontId="13" fillId="2" borderId="6" xfId="0" applyNumberFormat="1" applyFont="1" applyFill="1" applyBorder="1" applyAlignment="1" applyProtection="1">
      <alignment horizontal="left"/>
    </xf>
    <xf numFmtId="0" fontId="13" fillId="2" borderId="6" xfId="0" applyFont="1" applyFill="1" applyBorder="1" applyAlignment="1">
      <alignment horizontal="left"/>
    </xf>
    <xf numFmtId="0" fontId="13" fillId="0" borderId="6" xfId="1" applyFont="1" applyFill="1" applyBorder="1" applyAlignment="1">
      <alignment horizontal="left" vertical="center" wrapText="1"/>
    </xf>
    <xf numFmtId="14" fontId="13" fillId="2" borderId="6" xfId="0" applyNumberFormat="1" applyFont="1" applyFill="1" applyBorder="1" applyAlignment="1">
      <alignment horizontal="left"/>
    </xf>
    <xf numFmtId="0" fontId="17" fillId="2" borderId="6" xfId="0" applyFont="1" applyFill="1" applyBorder="1" applyAlignment="1">
      <alignment horizontal="left"/>
    </xf>
    <xf numFmtId="0" fontId="13" fillId="2" borderId="6" xfId="0" applyFont="1" applyFill="1" applyBorder="1" applyAlignment="1" applyProtection="1">
      <alignment horizontal="left" vertical="center"/>
      <protection locked="0"/>
    </xf>
    <xf numFmtId="0" fontId="13" fillId="2" borderId="6" xfId="0" applyFont="1" applyFill="1" applyBorder="1" applyAlignment="1" applyProtection="1">
      <alignment horizontal="left"/>
      <protection locked="0"/>
    </xf>
    <xf numFmtId="14" fontId="17" fillId="2" borderId="6" xfId="0" applyNumberFormat="1" applyFont="1" applyFill="1" applyBorder="1" applyAlignment="1">
      <alignment horizontal="left"/>
    </xf>
    <xf numFmtId="14" fontId="13" fillId="0" borderId="2" xfId="0" applyNumberFormat="1" applyFont="1" applyBorder="1" applyAlignment="1" applyProtection="1">
      <alignment horizontal="left"/>
      <protection locked="0"/>
    </xf>
    <xf numFmtId="0" fontId="12" fillId="0" borderId="4" xfId="0" applyFont="1" applyFill="1" applyBorder="1" applyAlignment="1"/>
    <xf numFmtId="168" fontId="12" fillId="0" borderId="4" xfId="0" applyNumberFormat="1" applyFont="1" applyFill="1" applyBorder="1" applyAlignment="1"/>
    <xf numFmtId="165" fontId="13" fillId="0" borderId="4" xfId="0" applyNumberFormat="1" applyFont="1" applyFill="1" applyBorder="1" applyAlignment="1" applyProtection="1">
      <protection locked="0"/>
    </xf>
    <xf numFmtId="0" fontId="17" fillId="2" borderId="4" xfId="0" applyFont="1" applyFill="1" applyBorder="1" applyAlignment="1">
      <alignment vertical="top" wrapText="1"/>
    </xf>
    <xf numFmtId="0" fontId="17" fillId="2" borderId="4" xfId="0" applyFont="1" applyFill="1" applyBorder="1" applyAlignment="1">
      <alignment vertical="top"/>
    </xf>
    <xf numFmtId="14" fontId="17" fillId="2" borderId="4" xfId="0" applyNumberFormat="1" applyFont="1" applyFill="1" applyBorder="1" applyAlignment="1">
      <alignment vertical="top" wrapText="1"/>
    </xf>
    <xf numFmtId="0" fontId="12" fillId="0" borderId="4" xfId="0" applyFont="1" applyBorder="1" applyAlignment="1">
      <alignment vertical="top"/>
    </xf>
    <xf numFmtId="0" fontId="12" fillId="0" borderId="4" xfId="0" applyFont="1" applyBorder="1" applyAlignment="1">
      <alignment vertical="center"/>
    </xf>
    <xf numFmtId="0" fontId="13" fillId="0" borderId="4" xfId="4" applyFont="1" applyBorder="1" applyAlignment="1" applyProtection="1">
      <protection locked="0"/>
    </xf>
    <xf numFmtId="0" fontId="13" fillId="0" borderId="4" xfId="4" applyFont="1" applyBorder="1" applyAlignment="1" applyProtection="1">
      <alignment vertical="center"/>
      <protection locked="0"/>
    </xf>
    <xf numFmtId="167" fontId="13" fillId="0" borderId="4" xfId="4" applyNumberFormat="1" applyFont="1" applyBorder="1" applyAlignment="1" applyProtection="1">
      <protection locked="0"/>
    </xf>
    <xf numFmtId="165" fontId="13" fillId="0" borderId="4" xfId="4" applyNumberFormat="1" applyFont="1" applyBorder="1" applyAlignment="1" applyProtection="1">
      <protection locked="0"/>
    </xf>
    <xf numFmtId="0" fontId="17" fillId="5" borderId="4" xfId="0" applyFont="1" applyFill="1" applyBorder="1" applyAlignment="1">
      <alignment vertical="center"/>
    </xf>
    <xf numFmtId="0" fontId="17" fillId="5" borderId="4" xfId="0" quotePrefix="1" applyFont="1" applyFill="1" applyBorder="1" applyAlignment="1">
      <alignment vertical="center"/>
    </xf>
    <xf numFmtId="169" fontId="13" fillId="0" borderId="4" xfId="5" applyNumberFormat="1" applyFont="1" applyBorder="1" applyAlignment="1" applyProtection="1">
      <protection locked="0"/>
    </xf>
    <xf numFmtId="0" fontId="13" fillId="0" borderId="1" xfId="0" applyFont="1" applyBorder="1" applyAlignment="1" applyProtection="1">
      <alignment horizontal="right" vertical="center" wrapText="1"/>
      <protection locked="0"/>
    </xf>
    <xf numFmtId="0" fontId="13" fillId="0" borderId="4" xfId="0" applyFont="1" applyFill="1" applyBorder="1" applyAlignment="1" applyProtection="1">
      <alignment horizontal="right" vertical="center"/>
      <protection locked="0"/>
    </xf>
    <xf numFmtId="165" fontId="13" fillId="0" borderId="4" xfId="0" applyNumberFormat="1" applyFont="1" applyBorder="1" applyAlignment="1" applyProtection="1">
      <alignment horizontal="right" vertical="center"/>
      <protection locked="0"/>
    </xf>
    <xf numFmtId="0" fontId="17" fillId="2" borderId="4" xfId="0" applyFont="1" applyFill="1" applyBorder="1" applyAlignment="1">
      <alignment horizontal="right" vertical="top"/>
    </xf>
    <xf numFmtId="0" fontId="13" fillId="0" borderId="4" xfId="0" applyFont="1" applyBorder="1" applyAlignment="1" applyProtection="1">
      <alignment horizontal="right" vertical="center"/>
      <protection locked="0"/>
    </xf>
    <xf numFmtId="0" fontId="12" fillId="0" borderId="4" xfId="0" applyFont="1" applyBorder="1" applyAlignment="1">
      <alignment horizontal="right"/>
    </xf>
    <xf numFmtId="165" fontId="13" fillId="0" borderId="4" xfId="0" applyNumberFormat="1" applyFont="1" applyFill="1" applyBorder="1" applyAlignment="1" applyProtection="1">
      <alignment horizontal="right" vertical="center"/>
      <protection locked="0"/>
    </xf>
    <xf numFmtId="0" fontId="17" fillId="5" borderId="4" xfId="0" applyFont="1" applyFill="1" applyBorder="1" applyAlignment="1">
      <alignment horizontal="right" vertical="center"/>
    </xf>
    <xf numFmtId="0" fontId="13" fillId="0" borderId="4" xfId="4" applyFont="1" applyBorder="1" applyAlignment="1" applyProtection="1">
      <alignment horizontal="right"/>
      <protection locked="0"/>
    </xf>
    <xf numFmtId="0" fontId="17" fillId="2" borderId="4" xfId="0" applyFont="1" applyFill="1" applyBorder="1" applyAlignment="1">
      <alignment horizontal="right" vertical="top" wrapText="1"/>
    </xf>
    <xf numFmtId="0" fontId="12" fillId="0" borderId="0" xfId="0" applyFont="1" applyAlignment="1">
      <alignment horizontal="right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/>
    </xf>
    <xf numFmtId="10" fontId="13" fillId="0" borderId="4" xfId="0" applyNumberFormat="1" applyFont="1" applyFill="1" applyBorder="1" applyAlignment="1" applyProtection="1">
      <alignment horizontal="left"/>
      <protection locked="0"/>
    </xf>
    <xf numFmtId="1" fontId="2" fillId="0" borderId="1" xfId="0" applyNumberFormat="1" applyFont="1" applyBorder="1" applyAlignment="1" applyProtection="1">
      <alignment horizontal="right" vertical="center" wrapText="1"/>
      <protection locked="0"/>
    </xf>
    <xf numFmtId="1" fontId="2" fillId="0" borderId="2" xfId="0" applyNumberFormat="1" applyFont="1" applyBorder="1" applyAlignment="1" applyProtection="1">
      <alignment horizontal="right" vertical="center" wrapText="1"/>
      <protection locked="0"/>
    </xf>
    <xf numFmtId="1" fontId="13" fillId="0" borderId="4" xfId="0" applyNumberFormat="1" applyFont="1" applyBorder="1" applyAlignment="1" applyProtection="1">
      <alignment horizontal="right"/>
      <protection locked="0"/>
    </xf>
    <xf numFmtId="0" fontId="13" fillId="0" borderId="4" xfId="0" applyFont="1" applyBorder="1" applyAlignment="1">
      <alignment horizontal="right" vertical="center" wrapText="1"/>
    </xf>
    <xf numFmtId="1" fontId="13" fillId="0" borderId="4" xfId="0" applyNumberFormat="1" applyFont="1" applyBorder="1" applyAlignment="1">
      <alignment horizontal="right" vertical="center" wrapText="1"/>
    </xf>
    <xf numFmtId="0" fontId="13" fillId="0" borderId="4" xfId="0" applyFont="1" applyBorder="1" applyAlignment="1" applyProtection="1">
      <alignment horizontal="right"/>
      <protection locked="0"/>
    </xf>
    <xf numFmtId="164" fontId="13" fillId="0" borderId="4" xfId="0" applyNumberFormat="1" applyFont="1" applyBorder="1" applyAlignment="1" applyProtection="1">
      <alignment horizontal="right"/>
      <protection locked="0"/>
    </xf>
    <xf numFmtId="1" fontId="13" fillId="0" borderId="4" xfId="0" applyNumberFormat="1" applyFont="1" applyBorder="1" applyAlignment="1" applyProtection="1">
      <alignment horizontal="right" vertical="center"/>
      <protection locked="0"/>
    </xf>
    <xf numFmtId="2" fontId="13" fillId="0" borderId="4" xfId="0" applyNumberFormat="1" applyFont="1" applyBorder="1" applyAlignment="1" applyProtection="1">
      <alignment horizontal="right"/>
      <protection locked="0"/>
    </xf>
    <xf numFmtId="0" fontId="14" fillId="0" borderId="4" xfId="0" applyFont="1" applyBorder="1" applyAlignment="1" applyProtection="1">
      <alignment horizontal="right" vertical="center" wrapText="1"/>
      <protection locked="0"/>
    </xf>
    <xf numFmtId="2" fontId="13" fillId="0" borderId="4" xfId="0" applyNumberFormat="1" applyFont="1" applyBorder="1" applyAlignment="1" applyProtection="1">
      <alignment horizontal="right" vertical="center"/>
      <protection locked="0"/>
    </xf>
    <xf numFmtId="2" fontId="13" fillId="0" borderId="4" xfId="0" applyNumberFormat="1" applyFont="1" applyBorder="1" applyAlignment="1">
      <alignment horizontal="right" vertical="center" wrapText="1"/>
    </xf>
    <xf numFmtId="0" fontId="20" fillId="0" borderId="4" xfId="0" applyFont="1" applyBorder="1" applyAlignment="1" applyProtection="1">
      <alignment horizontal="right" vertical="center"/>
      <protection locked="0"/>
    </xf>
    <xf numFmtId="1" fontId="20" fillId="0" borderId="4" xfId="0" applyNumberFormat="1" applyFont="1" applyBorder="1" applyAlignment="1" applyProtection="1">
      <alignment horizontal="right" vertical="center"/>
      <protection locked="0"/>
    </xf>
    <xf numFmtId="0" fontId="17" fillId="4" borderId="4" xfId="0" applyFont="1" applyFill="1" applyBorder="1" applyAlignment="1">
      <alignment horizontal="right" vertical="center"/>
    </xf>
    <xf numFmtId="0" fontId="0" fillId="0" borderId="4" xfId="0" applyBorder="1" applyAlignment="1">
      <alignment horizontal="right"/>
    </xf>
    <xf numFmtId="2" fontId="0" fillId="0" borderId="4" xfId="0" applyNumberFormat="1" applyBorder="1" applyAlignment="1">
      <alignment horizontal="right"/>
    </xf>
    <xf numFmtId="0" fontId="13" fillId="0" borderId="1" xfId="0" applyFont="1" applyBorder="1" applyAlignment="1" applyProtection="1">
      <alignment horizontal="right" vertical="center"/>
      <protection locked="0"/>
    </xf>
    <xf numFmtId="165" fontId="13" fillId="0" borderId="1" xfId="0" applyNumberFormat="1" applyFont="1" applyBorder="1" applyAlignment="1" applyProtection="1">
      <alignment horizontal="right" vertical="center"/>
      <protection locked="0"/>
    </xf>
    <xf numFmtId="1" fontId="14" fillId="0" borderId="1" xfId="0" applyNumberFormat="1" applyFont="1" applyBorder="1" applyAlignment="1" applyProtection="1">
      <alignment horizontal="right" vertical="center" wrapText="1"/>
      <protection locked="0"/>
    </xf>
    <xf numFmtId="2" fontId="13" fillId="0" borderId="1" xfId="0" applyNumberFormat="1" applyFont="1" applyBorder="1" applyAlignment="1" applyProtection="1">
      <alignment horizontal="right"/>
      <protection locked="0"/>
    </xf>
    <xf numFmtId="0" fontId="13" fillId="0" borderId="6" xfId="0" applyFont="1" applyBorder="1" applyAlignment="1" applyProtection="1">
      <alignment horizontal="right" vertical="center"/>
      <protection locked="0"/>
    </xf>
    <xf numFmtId="165" fontId="13" fillId="0" borderId="6" xfId="0" applyNumberFormat="1" applyFont="1" applyBorder="1" applyAlignment="1" applyProtection="1">
      <alignment horizontal="right" vertical="center"/>
      <protection locked="0"/>
    </xf>
    <xf numFmtId="1" fontId="13" fillId="0" borderId="6" xfId="0" applyNumberFormat="1" applyFont="1" applyBorder="1" applyAlignment="1" applyProtection="1">
      <alignment horizontal="right"/>
      <protection locked="0"/>
    </xf>
    <xf numFmtId="2" fontId="13" fillId="0" borderId="6" xfId="0" applyNumberFormat="1" applyFont="1" applyBorder="1" applyAlignment="1" applyProtection="1">
      <alignment horizontal="right"/>
      <protection locked="0"/>
    </xf>
    <xf numFmtId="164" fontId="13" fillId="0" borderId="1" xfId="0" applyNumberFormat="1" applyFont="1" applyBorder="1" applyAlignment="1" applyProtection="1">
      <alignment horizontal="right"/>
      <protection locked="0"/>
    </xf>
    <xf numFmtId="1" fontId="13" fillId="0" borderId="1" xfId="0" applyNumberFormat="1" applyFont="1" applyBorder="1" applyAlignment="1" applyProtection="1">
      <alignment horizontal="right" vertical="center"/>
      <protection locked="0"/>
    </xf>
    <xf numFmtId="1" fontId="12" fillId="0" borderId="4" xfId="0" applyNumberFormat="1" applyFont="1" applyBorder="1" applyAlignment="1">
      <alignment horizontal="right"/>
    </xf>
    <xf numFmtId="0" fontId="13" fillId="0" borderId="6" xfId="0" applyFont="1" applyBorder="1" applyAlignment="1">
      <alignment horizontal="right" vertical="center" wrapText="1"/>
    </xf>
    <xf numFmtId="2" fontId="13" fillId="0" borderId="6" xfId="0" applyNumberFormat="1" applyFont="1" applyBorder="1" applyAlignment="1" applyProtection="1">
      <alignment horizontal="right" vertical="center"/>
      <protection locked="0"/>
    </xf>
    <xf numFmtId="0" fontId="13" fillId="0" borderId="4" xfId="0" applyFont="1" applyBorder="1" applyAlignment="1">
      <alignment horizontal="right" wrapText="1"/>
    </xf>
    <xf numFmtId="0" fontId="17" fillId="0" borderId="4" xfId="0" applyFont="1" applyBorder="1" applyAlignment="1">
      <alignment horizontal="right"/>
    </xf>
    <xf numFmtId="0" fontId="13" fillId="0" borderId="1" xfId="0" applyFont="1" applyBorder="1" applyAlignment="1">
      <alignment horizontal="right" vertical="center" wrapText="1"/>
    </xf>
    <xf numFmtId="1" fontId="13" fillId="0" borderId="1" xfId="0" applyNumberFormat="1" applyFont="1" applyBorder="1" applyAlignment="1" applyProtection="1">
      <alignment horizontal="right"/>
      <protection locked="0"/>
    </xf>
    <xf numFmtId="0" fontId="13" fillId="0" borderId="2" xfId="0" applyFont="1" applyBorder="1" applyAlignment="1" applyProtection="1">
      <alignment horizontal="right" vertical="center"/>
      <protection locked="0"/>
    </xf>
    <xf numFmtId="165" fontId="13" fillId="0" borderId="2" xfId="0" applyNumberFormat="1" applyFont="1" applyBorder="1" applyAlignment="1" applyProtection="1">
      <alignment horizontal="right" vertical="center"/>
      <protection locked="0"/>
    </xf>
    <xf numFmtId="2" fontId="13" fillId="0" borderId="2" xfId="0" applyNumberFormat="1" applyFont="1" applyBorder="1" applyAlignment="1" applyProtection="1">
      <alignment horizontal="right"/>
      <protection locked="0"/>
    </xf>
    <xf numFmtId="1" fontId="13" fillId="0" borderId="2" xfId="0" applyNumberFormat="1" applyFont="1" applyBorder="1" applyAlignment="1" applyProtection="1">
      <alignment horizontal="right"/>
      <protection locked="0"/>
    </xf>
    <xf numFmtId="0" fontId="13" fillId="0" borderId="6" xfId="0" applyFont="1" applyBorder="1" applyAlignment="1" applyProtection="1">
      <alignment horizontal="right"/>
      <protection locked="0"/>
    </xf>
    <xf numFmtId="0" fontId="13" fillId="0" borderId="1" xfId="0" applyFont="1" applyFill="1" applyBorder="1" applyAlignment="1" applyProtection="1">
      <alignment horizontal="right" vertical="center"/>
      <protection locked="0"/>
    </xf>
    <xf numFmtId="1" fontId="13" fillId="0" borderId="4" xfId="0" applyNumberFormat="1" applyFont="1" applyFill="1" applyBorder="1" applyAlignment="1" applyProtection="1">
      <alignment horizontal="right" vertical="center"/>
      <protection locked="0"/>
    </xf>
    <xf numFmtId="0" fontId="12" fillId="0" borderId="1" xfId="0" applyFont="1" applyBorder="1" applyAlignment="1">
      <alignment horizontal="right"/>
    </xf>
    <xf numFmtId="1" fontId="13" fillId="0" borderId="4" xfId="0" applyNumberFormat="1" applyFont="1" applyFill="1" applyBorder="1" applyAlignment="1" applyProtection="1">
      <alignment horizontal="right"/>
      <protection locked="0"/>
    </xf>
    <xf numFmtId="0" fontId="13" fillId="0" borderId="2" xfId="0" applyFont="1" applyBorder="1" applyAlignment="1">
      <alignment horizontal="right" vertical="center" wrapText="1"/>
    </xf>
    <xf numFmtId="0" fontId="13" fillId="0" borderId="6" xfId="0" applyNumberFormat="1" applyFont="1" applyBorder="1" applyAlignment="1" applyProtection="1">
      <alignment horizontal="right" vertical="center"/>
      <protection locked="0"/>
    </xf>
    <xf numFmtId="1" fontId="13" fillId="0" borderId="6" xfId="0" applyNumberFormat="1" applyFont="1" applyBorder="1" applyAlignment="1" applyProtection="1">
      <alignment horizontal="right" vertical="center"/>
      <protection locked="0"/>
    </xf>
    <xf numFmtId="0" fontId="17" fillId="2" borderId="1" xfId="0" applyFont="1" applyFill="1" applyBorder="1" applyAlignment="1">
      <alignment horizontal="right" vertical="top" wrapText="1"/>
    </xf>
    <xf numFmtId="0" fontId="17" fillId="2" borderId="1" xfId="0" applyFont="1" applyFill="1" applyBorder="1" applyAlignment="1">
      <alignment horizontal="right"/>
    </xf>
    <xf numFmtId="1" fontId="13" fillId="0" borderId="4" xfId="4" applyNumberFormat="1" applyFont="1" applyBorder="1" applyAlignment="1" applyProtection="1">
      <alignment horizontal="right"/>
      <protection locked="0"/>
    </xf>
    <xf numFmtId="0" fontId="17" fillId="2" borderId="6" xfId="0" applyFont="1" applyFill="1" applyBorder="1" applyAlignment="1">
      <alignment horizontal="right"/>
    </xf>
    <xf numFmtId="1" fontId="13" fillId="2" borderId="6" xfId="0" applyNumberFormat="1" applyFont="1" applyFill="1" applyBorder="1" applyAlignment="1" applyProtection="1">
      <alignment horizontal="right"/>
      <protection locked="0"/>
    </xf>
    <xf numFmtId="1" fontId="14" fillId="0" borderId="4" xfId="0" applyNumberFormat="1" applyFont="1" applyBorder="1" applyAlignment="1" applyProtection="1">
      <alignment horizontal="right" vertical="center" wrapText="1"/>
      <protection locked="0"/>
    </xf>
    <xf numFmtId="0" fontId="13" fillId="0" borderId="1" xfId="0" applyFont="1" applyBorder="1" applyAlignment="1" applyProtection="1">
      <alignment horizontal="right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3" fillId="0" borderId="4" xfId="0" applyNumberFormat="1" applyFont="1" applyBorder="1" applyAlignment="1" applyProtection="1">
      <alignment horizontal="right" vertical="center"/>
      <protection locked="0"/>
    </xf>
    <xf numFmtId="0" fontId="12" fillId="0" borderId="6" xfId="0" applyFont="1" applyBorder="1" applyAlignment="1">
      <alignment horizontal="right"/>
    </xf>
    <xf numFmtId="1" fontId="12" fillId="0" borderId="6" xfId="0" applyNumberFormat="1" applyFont="1" applyBorder="1" applyAlignment="1">
      <alignment horizontal="right"/>
    </xf>
    <xf numFmtId="0" fontId="2" fillId="0" borderId="4" xfId="0" applyFont="1" applyFill="1" applyBorder="1" applyAlignment="1" applyProtection="1">
      <alignment horizontal="right" vertical="center"/>
      <protection locked="0"/>
    </xf>
    <xf numFmtId="165" fontId="2" fillId="0" borderId="4" xfId="0" applyNumberFormat="1" applyFont="1" applyFill="1" applyBorder="1" applyAlignment="1" applyProtection="1">
      <alignment horizontal="right" vertical="center"/>
      <protection locked="0"/>
    </xf>
    <xf numFmtId="1" fontId="2" fillId="0" borderId="4" xfId="0" applyNumberFormat="1" applyFont="1" applyFill="1" applyBorder="1" applyAlignment="1" applyProtection="1">
      <alignment horizontal="right" vertical="center"/>
      <protection locked="0"/>
    </xf>
    <xf numFmtId="0" fontId="0" fillId="0" borderId="0" xfId="0" applyAlignment="1">
      <alignment horizontal="right"/>
    </xf>
    <xf numFmtId="165" fontId="13" fillId="0" borderId="2" xfId="0" applyNumberFormat="1" applyFont="1" applyFill="1" applyBorder="1" applyAlignment="1" applyProtection="1">
      <alignment horizontal="right" vertical="center"/>
      <protection locked="0"/>
    </xf>
    <xf numFmtId="1" fontId="0" fillId="0" borderId="0" xfId="0" applyNumberFormat="1" applyAlignment="1">
      <alignment horizontal="right"/>
    </xf>
    <xf numFmtId="165" fontId="13" fillId="0" borderId="2" xfId="0" applyNumberFormat="1" applyFont="1" applyFill="1" applyBorder="1" applyAlignment="1" applyProtection="1">
      <alignment horizontal="left"/>
      <protection locked="0"/>
    </xf>
  </cellXfs>
  <cellStyles count="6">
    <cellStyle name="Обычный" xfId="0" builtinId="0"/>
    <cellStyle name="Обычный 12 3 10" xfId="2"/>
    <cellStyle name="Обычный 2" xfId="1"/>
    <cellStyle name="Обычный 2 15 2" xfId="4"/>
    <cellStyle name="Обычный 5" xfId="3"/>
    <cellStyle name="Обычный 5 4" xfId="5"/>
  </cellStyles>
  <dxfs count="32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50"/>
  <sheetViews>
    <sheetView tabSelected="1" workbookViewId="0">
      <selection activeCell="N8" sqref="N8"/>
    </sheetView>
  </sheetViews>
  <sheetFormatPr defaultRowHeight="18.75" x14ac:dyDescent="0.3"/>
  <cols>
    <col min="1" max="1" width="18" customWidth="1"/>
    <col min="2" max="2" width="13.140625" customWidth="1"/>
    <col min="3" max="3" width="10.42578125" style="200" customWidth="1"/>
    <col min="5" max="5" width="26.85546875" customWidth="1"/>
    <col min="6" max="7" width="9.42578125" style="198" bestFit="1" customWidth="1"/>
    <col min="8" max="8" width="9.42578125" style="264" bestFit="1" customWidth="1"/>
    <col min="9" max="9" width="10.7109375" style="264" bestFit="1" customWidth="1"/>
    <col min="10" max="10" width="9.42578125" customWidth="1"/>
    <col min="11" max="11" width="14.42578125" customWidth="1"/>
    <col min="12" max="12" width="15" customWidth="1"/>
    <col min="13" max="13" width="14.28515625" bestFit="1" customWidth="1"/>
    <col min="14" max="14" width="10" bestFit="1" customWidth="1"/>
  </cols>
  <sheetData>
    <row r="1" spans="1:14" ht="93.75" x14ac:dyDescent="0.25">
      <c r="A1" s="1" t="s">
        <v>0</v>
      </c>
      <c r="B1" s="1" t="s">
        <v>1</v>
      </c>
      <c r="C1" s="199" t="s">
        <v>2</v>
      </c>
      <c r="D1" s="1" t="s">
        <v>3</v>
      </c>
      <c r="E1" s="2" t="s">
        <v>4</v>
      </c>
      <c r="F1" s="188" t="s">
        <v>5</v>
      </c>
      <c r="G1" s="188" t="s">
        <v>6</v>
      </c>
      <c r="H1" s="202" t="s">
        <v>366</v>
      </c>
      <c r="I1" s="203" t="s">
        <v>367</v>
      </c>
      <c r="J1" s="101" t="s">
        <v>368</v>
      </c>
      <c r="K1" s="3" t="s">
        <v>369</v>
      </c>
      <c r="L1" s="1" t="s">
        <v>7</v>
      </c>
      <c r="M1" s="1" t="s">
        <v>8</v>
      </c>
      <c r="N1" s="1" t="s">
        <v>9</v>
      </c>
    </row>
    <row r="2" spans="1:14" s="4" customFormat="1" ht="20.100000000000001" customHeight="1" x14ac:dyDescent="0.3">
      <c r="A2" s="6" t="s">
        <v>96</v>
      </c>
      <c r="B2" s="6" t="s">
        <v>97</v>
      </c>
      <c r="C2" s="6" t="s">
        <v>49</v>
      </c>
      <c r="D2" s="5" t="s">
        <v>19</v>
      </c>
      <c r="E2" s="5" t="s">
        <v>87</v>
      </c>
      <c r="F2" s="192">
        <v>10</v>
      </c>
      <c r="G2" s="190">
        <v>10</v>
      </c>
      <c r="H2" s="204">
        <v>74</v>
      </c>
      <c r="I2" s="204">
        <v>100</v>
      </c>
      <c r="J2" s="7">
        <f t="shared" ref="J2:J33" si="0">H2/I2</f>
        <v>0.74</v>
      </c>
      <c r="K2" s="6" t="s">
        <v>15</v>
      </c>
      <c r="L2" s="6" t="s">
        <v>16</v>
      </c>
      <c r="M2" s="8">
        <v>39747</v>
      </c>
      <c r="N2" s="9">
        <v>932005</v>
      </c>
    </row>
    <row r="3" spans="1:14" s="4" customFormat="1" ht="20.100000000000001" customHeight="1" x14ac:dyDescent="0.3">
      <c r="A3" s="14" t="s">
        <v>58</v>
      </c>
      <c r="B3" s="14" t="s">
        <v>59</v>
      </c>
      <c r="C3" s="14" t="s">
        <v>60</v>
      </c>
      <c r="D3" s="13" t="s">
        <v>39</v>
      </c>
      <c r="E3" s="5" t="s">
        <v>40</v>
      </c>
      <c r="F3" s="205">
        <v>10</v>
      </c>
      <c r="G3" s="190">
        <v>10</v>
      </c>
      <c r="H3" s="206">
        <v>62</v>
      </c>
      <c r="I3" s="204">
        <v>100</v>
      </c>
      <c r="J3" s="7">
        <f t="shared" si="0"/>
        <v>0.62</v>
      </c>
      <c r="K3" s="6" t="s">
        <v>15</v>
      </c>
      <c r="L3" s="6" t="s">
        <v>16</v>
      </c>
      <c r="M3" s="8">
        <v>39500</v>
      </c>
      <c r="N3" s="9">
        <v>932001</v>
      </c>
    </row>
    <row r="4" spans="1:14" s="4" customFormat="1" ht="20.100000000000001" customHeight="1" x14ac:dyDescent="0.3">
      <c r="A4" s="4" t="s">
        <v>23</v>
      </c>
      <c r="B4" s="4" t="s">
        <v>24</v>
      </c>
      <c r="C4" s="4" t="s">
        <v>25</v>
      </c>
      <c r="D4" s="5" t="s">
        <v>13</v>
      </c>
      <c r="E4" s="5" t="s">
        <v>14</v>
      </c>
      <c r="F4" s="207">
        <v>9</v>
      </c>
      <c r="G4" s="193">
        <v>9</v>
      </c>
      <c r="H4" s="208">
        <v>65</v>
      </c>
      <c r="I4" s="209">
        <v>100</v>
      </c>
      <c r="J4" s="25">
        <f t="shared" si="0"/>
        <v>0.65</v>
      </c>
      <c r="K4" s="4" t="s">
        <v>15</v>
      </c>
      <c r="L4" s="6" t="s">
        <v>16</v>
      </c>
      <c r="M4" s="8">
        <v>39834</v>
      </c>
      <c r="N4" s="9">
        <v>932006</v>
      </c>
    </row>
    <row r="5" spans="1:14" s="4" customFormat="1" ht="20.100000000000001" customHeight="1" x14ac:dyDescent="0.3">
      <c r="A5" s="4" t="s">
        <v>26</v>
      </c>
      <c r="B5" s="4" t="s">
        <v>27</v>
      </c>
      <c r="C5" s="4" t="s">
        <v>28</v>
      </c>
      <c r="D5" s="5" t="s">
        <v>13</v>
      </c>
      <c r="E5" s="5" t="s">
        <v>14</v>
      </c>
      <c r="F5" s="207">
        <v>9</v>
      </c>
      <c r="G5" s="193">
        <v>9</v>
      </c>
      <c r="H5" s="208">
        <v>60</v>
      </c>
      <c r="I5" s="209">
        <v>100</v>
      </c>
      <c r="J5" s="25">
        <f t="shared" si="0"/>
        <v>0.6</v>
      </c>
      <c r="K5" s="4" t="s">
        <v>15</v>
      </c>
      <c r="L5" s="6" t="s">
        <v>16</v>
      </c>
      <c r="M5" s="8">
        <v>39962</v>
      </c>
      <c r="N5" s="9">
        <v>932006</v>
      </c>
    </row>
    <row r="6" spans="1:14" s="4" customFormat="1" ht="20.100000000000001" customHeight="1" x14ac:dyDescent="0.3">
      <c r="A6" s="45" t="s">
        <v>238</v>
      </c>
      <c r="B6" s="45" t="s">
        <v>239</v>
      </c>
      <c r="C6" s="45" t="s">
        <v>240</v>
      </c>
      <c r="D6" s="46" t="s">
        <v>19</v>
      </c>
      <c r="E6" s="4" t="s">
        <v>236</v>
      </c>
      <c r="F6" s="193" t="s">
        <v>241</v>
      </c>
      <c r="G6" s="193">
        <v>9</v>
      </c>
      <c r="H6" s="193">
        <v>59</v>
      </c>
      <c r="I6" s="209">
        <v>100</v>
      </c>
      <c r="J6" s="25">
        <f t="shared" si="0"/>
        <v>0.59</v>
      </c>
      <c r="K6" s="4" t="s">
        <v>15</v>
      </c>
      <c r="L6" s="6" t="s">
        <v>16</v>
      </c>
      <c r="M6" s="46" t="s">
        <v>242</v>
      </c>
      <c r="N6" s="4">
        <v>932003</v>
      </c>
    </row>
    <row r="7" spans="1:14" s="4" customFormat="1" ht="20.100000000000001" customHeight="1" x14ac:dyDescent="0.3">
      <c r="A7" s="14" t="s">
        <v>48</v>
      </c>
      <c r="B7" s="14" t="s">
        <v>30</v>
      </c>
      <c r="C7" s="14" t="s">
        <v>49</v>
      </c>
      <c r="D7" s="13" t="s">
        <v>19</v>
      </c>
      <c r="E7" s="5" t="s">
        <v>40</v>
      </c>
      <c r="F7" s="205">
        <v>8</v>
      </c>
      <c r="G7" s="190">
        <v>8</v>
      </c>
      <c r="H7" s="206">
        <v>31</v>
      </c>
      <c r="I7" s="210">
        <v>40</v>
      </c>
      <c r="J7" s="7">
        <f t="shared" si="0"/>
        <v>0.77500000000000002</v>
      </c>
      <c r="K7" s="6" t="s">
        <v>88</v>
      </c>
      <c r="L7" s="6" t="s">
        <v>16</v>
      </c>
      <c r="M7" s="8" t="s">
        <v>50</v>
      </c>
      <c r="N7" s="9">
        <v>932001</v>
      </c>
    </row>
    <row r="8" spans="1:14" s="4" customFormat="1" ht="20.100000000000001" customHeight="1" x14ac:dyDescent="0.3">
      <c r="A8" s="4" t="s">
        <v>32</v>
      </c>
      <c r="B8" s="4" t="s">
        <v>33</v>
      </c>
      <c r="C8" s="4" t="s">
        <v>34</v>
      </c>
      <c r="D8" s="5" t="s">
        <v>35</v>
      </c>
      <c r="E8" s="5" t="s">
        <v>14</v>
      </c>
      <c r="F8" s="207">
        <v>8</v>
      </c>
      <c r="G8" s="193">
        <v>8</v>
      </c>
      <c r="H8" s="204">
        <v>29</v>
      </c>
      <c r="I8" s="210">
        <v>40</v>
      </c>
      <c r="J8" s="7">
        <f t="shared" si="0"/>
        <v>0.72499999999999998</v>
      </c>
      <c r="K8" s="4" t="s">
        <v>15</v>
      </c>
      <c r="L8" s="6" t="s">
        <v>16</v>
      </c>
      <c r="M8" s="8">
        <v>40380</v>
      </c>
      <c r="N8" s="9">
        <v>932006</v>
      </c>
    </row>
    <row r="9" spans="1:14" s="4" customFormat="1" ht="20.100000000000001" customHeight="1" x14ac:dyDescent="0.3">
      <c r="A9" s="13" t="s">
        <v>217</v>
      </c>
      <c r="B9" s="32" t="s">
        <v>218</v>
      </c>
      <c r="C9" s="32" t="s">
        <v>117</v>
      </c>
      <c r="D9" s="5" t="s">
        <v>19</v>
      </c>
      <c r="E9" s="33" t="s">
        <v>189</v>
      </c>
      <c r="F9" s="192" t="s">
        <v>201</v>
      </c>
      <c r="G9" s="190">
        <v>7</v>
      </c>
      <c r="H9" s="210">
        <v>25</v>
      </c>
      <c r="I9" s="204">
        <v>40</v>
      </c>
      <c r="J9" s="7">
        <f t="shared" si="0"/>
        <v>0.625</v>
      </c>
      <c r="K9" s="5" t="s">
        <v>15</v>
      </c>
      <c r="L9" s="6" t="s">
        <v>16</v>
      </c>
      <c r="M9" s="35">
        <v>40704</v>
      </c>
      <c r="N9" s="6">
        <v>932007</v>
      </c>
    </row>
    <row r="10" spans="1:14" s="4" customFormat="1" ht="20.100000000000001" customHeight="1" x14ac:dyDescent="0.3">
      <c r="A10" s="13" t="s">
        <v>130</v>
      </c>
      <c r="B10" s="5" t="s">
        <v>11</v>
      </c>
      <c r="C10" s="5" t="s">
        <v>131</v>
      </c>
      <c r="D10" s="5" t="s">
        <v>19</v>
      </c>
      <c r="E10" s="24" t="s">
        <v>129</v>
      </c>
      <c r="F10" s="211">
        <v>8</v>
      </c>
      <c r="G10" s="211">
        <v>8</v>
      </c>
      <c r="H10" s="209">
        <v>29</v>
      </c>
      <c r="I10" s="210">
        <v>40</v>
      </c>
      <c r="J10" s="7">
        <f t="shared" si="0"/>
        <v>0.72499999999999998</v>
      </c>
      <c r="K10" s="4" t="s">
        <v>15</v>
      </c>
      <c r="L10" s="5" t="s">
        <v>16</v>
      </c>
      <c r="M10" s="26">
        <v>40149</v>
      </c>
      <c r="N10" s="17">
        <v>932015</v>
      </c>
    </row>
    <row r="11" spans="1:14" s="4" customFormat="1" ht="20.100000000000001" customHeight="1" x14ac:dyDescent="0.3">
      <c r="A11" s="13" t="s">
        <v>144</v>
      </c>
      <c r="B11" s="10" t="s">
        <v>133</v>
      </c>
      <c r="C11" s="10" t="s">
        <v>145</v>
      </c>
      <c r="D11" s="5" t="s">
        <v>19</v>
      </c>
      <c r="E11" s="24" t="s">
        <v>129</v>
      </c>
      <c r="F11" s="192">
        <v>7</v>
      </c>
      <c r="G11" s="190">
        <v>7</v>
      </c>
      <c r="H11" s="212">
        <v>22</v>
      </c>
      <c r="I11" s="204">
        <v>40</v>
      </c>
      <c r="J11" s="7">
        <f t="shared" si="0"/>
        <v>0.55000000000000004</v>
      </c>
      <c r="K11" s="27" t="s">
        <v>15</v>
      </c>
      <c r="L11" s="5" t="s">
        <v>16</v>
      </c>
      <c r="M11" s="26">
        <v>40474</v>
      </c>
      <c r="N11" s="17">
        <v>932015</v>
      </c>
    </row>
    <row r="12" spans="1:14" s="4" customFormat="1" ht="20.100000000000001" customHeight="1" x14ac:dyDescent="0.3">
      <c r="A12" s="14" t="s">
        <v>54</v>
      </c>
      <c r="B12" s="14" t="s">
        <v>21</v>
      </c>
      <c r="C12" s="14" t="s">
        <v>47</v>
      </c>
      <c r="D12" s="13" t="s">
        <v>19</v>
      </c>
      <c r="E12" s="5" t="s">
        <v>40</v>
      </c>
      <c r="F12" s="205">
        <v>7</v>
      </c>
      <c r="G12" s="190">
        <v>7</v>
      </c>
      <c r="H12" s="213">
        <v>20</v>
      </c>
      <c r="I12" s="204">
        <v>40</v>
      </c>
      <c r="J12" s="7">
        <f t="shared" si="0"/>
        <v>0.5</v>
      </c>
      <c r="K12" s="27" t="s">
        <v>15</v>
      </c>
      <c r="L12" s="6" t="s">
        <v>16</v>
      </c>
      <c r="M12" s="8">
        <v>40878</v>
      </c>
      <c r="N12" s="9">
        <v>932001</v>
      </c>
    </row>
    <row r="13" spans="1:14" s="4" customFormat="1" ht="20.100000000000001" customHeight="1" x14ac:dyDescent="0.3">
      <c r="A13" s="6" t="s">
        <v>104</v>
      </c>
      <c r="B13" s="6" t="s">
        <v>105</v>
      </c>
      <c r="C13" s="6" t="s">
        <v>95</v>
      </c>
      <c r="D13" s="5" t="s">
        <v>19</v>
      </c>
      <c r="E13" s="5" t="s">
        <v>87</v>
      </c>
      <c r="F13" s="192">
        <v>8</v>
      </c>
      <c r="G13" s="190">
        <v>8</v>
      </c>
      <c r="H13" s="204">
        <v>27</v>
      </c>
      <c r="I13" s="210">
        <v>40</v>
      </c>
      <c r="J13" s="7">
        <f t="shared" si="0"/>
        <v>0.67500000000000004</v>
      </c>
      <c r="K13" s="4" t="s">
        <v>15</v>
      </c>
      <c r="L13" s="6" t="s">
        <v>16</v>
      </c>
      <c r="M13" s="8">
        <v>40349</v>
      </c>
      <c r="N13" s="9">
        <v>932005</v>
      </c>
    </row>
    <row r="14" spans="1:14" s="4" customFormat="1" ht="20.100000000000001" customHeight="1" x14ac:dyDescent="0.3">
      <c r="A14" s="6" t="s">
        <v>112</v>
      </c>
      <c r="B14" s="6" t="s">
        <v>113</v>
      </c>
      <c r="C14" s="6" t="s">
        <v>110</v>
      </c>
      <c r="D14" s="5" t="s">
        <v>19</v>
      </c>
      <c r="E14" s="5" t="s">
        <v>87</v>
      </c>
      <c r="F14" s="192">
        <v>10</v>
      </c>
      <c r="G14" s="190">
        <v>10</v>
      </c>
      <c r="H14" s="204">
        <v>54</v>
      </c>
      <c r="I14" s="204">
        <v>100</v>
      </c>
      <c r="J14" s="7">
        <f t="shared" si="0"/>
        <v>0.54</v>
      </c>
      <c r="K14" s="6" t="s">
        <v>15</v>
      </c>
      <c r="L14" s="6" t="s">
        <v>16</v>
      </c>
      <c r="M14" s="8">
        <v>39632</v>
      </c>
      <c r="N14" s="9">
        <v>932005</v>
      </c>
    </row>
    <row r="15" spans="1:14" s="4" customFormat="1" ht="20.100000000000001" customHeight="1" x14ac:dyDescent="0.3">
      <c r="A15" s="17" t="s">
        <v>293</v>
      </c>
      <c r="B15" s="17" t="s">
        <v>294</v>
      </c>
      <c r="C15" s="17" t="s">
        <v>53</v>
      </c>
      <c r="D15" s="52" t="s">
        <v>35</v>
      </c>
      <c r="E15" s="17" t="s">
        <v>276</v>
      </c>
      <c r="F15" s="189">
        <v>7</v>
      </c>
      <c r="G15" s="190">
        <v>7</v>
      </c>
      <c r="H15" s="212">
        <v>20</v>
      </c>
      <c r="I15" s="204">
        <v>40</v>
      </c>
      <c r="J15" s="7">
        <f t="shared" si="0"/>
        <v>0.5</v>
      </c>
      <c r="K15" s="27" t="s">
        <v>15</v>
      </c>
      <c r="L15" s="6" t="s">
        <v>16</v>
      </c>
      <c r="M15" s="57">
        <v>40770</v>
      </c>
      <c r="N15" s="9">
        <v>932002</v>
      </c>
    </row>
    <row r="16" spans="1:14" s="4" customFormat="1" ht="20.100000000000001" customHeight="1" x14ac:dyDescent="0.3">
      <c r="A16" s="13" t="s">
        <v>134</v>
      </c>
      <c r="B16" s="5" t="s">
        <v>135</v>
      </c>
      <c r="C16" s="5" t="s">
        <v>80</v>
      </c>
      <c r="D16" s="5" t="s">
        <v>19</v>
      </c>
      <c r="E16" s="24" t="s">
        <v>129</v>
      </c>
      <c r="F16" s="211">
        <v>8</v>
      </c>
      <c r="G16" s="211">
        <v>8</v>
      </c>
      <c r="H16" s="209">
        <v>25</v>
      </c>
      <c r="I16" s="210">
        <v>40</v>
      </c>
      <c r="J16" s="7">
        <f t="shared" si="0"/>
        <v>0.625</v>
      </c>
      <c r="K16" s="4" t="s">
        <v>15</v>
      </c>
      <c r="L16" s="5" t="s">
        <v>16</v>
      </c>
      <c r="M16" s="26">
        <v>40112</v>
      </c>
      <c r="N16" s="17">
        <v>932015</v>
      </c>
    </row>
    <row r="17" spans="1:16" s="4" customFormat="1" ht="20.100000000000001" customHeight="1" x14ac:dyDescent="0.3">
      <c r="A17" s="88" t="s">
        <v>364</v>
      </c>
      <c r="B17" s="89" t="s">
        <v>365</v>
      </c>
      <c r="C17" s="90" t="s">
        <v>77</v>
      </c>
      <c r="D17" s="91" t="s">
        <v>19</v>
      </c>
      <c r="E17" s="92" t="s">
        <v>129</v>
      </c>
      <c r="F17" s="214">
        <v>10</v>
      </c>
      <c r="G17" s="214">
        <v>10</v>
      </c>
      <c r="H17" s="215">
        <v>51</v>
      </c>
      <c r="I17" s="204">
        <v>100</v>
      </c>
      <c r="J17" s="7">
        <f t="shared" si="0"/>
        <v>0.51</v>
      </c>
      <c r="K17" s="6" t="s">
        <v>15</v>
      </c>
      <c r="L17" s="5" t="s">
        <v>16</v>
      </c>
      <c r="M17" s="93">
        <v>39533</v>
      </c>
      <c r="N17" s="94">
        <v>932015</v>
      </c>
      <c r="O17" s="92"/>
      <c r="P17" s="92"/>
    </row>
    <row r="18" spans="1:16" s="4" customFormat="1" ht="20.100000000000001" customHeight="1" x14ac:dyDescent="0.3">
      <c r="A18" s="13" t="s">
        <v>136</v>
      </c>
      <c r="B18" s="5" t="s">
        <v>137</v>
      </c>
      <c r="C18" s="5" t="s">
        <v>138</v>
      </c>
      <c r="D18" s="5" t="s">
        <v>19</v>
      </c>
      <c r="E18" s="24" t="s">
        <v>129</v>
      </c>
      <c r="F18" s="192">
        <v>9</v>
      </c>
      <c r="G18" s="190">
        <v>9</v>
      </c>
      <c r="H18" s="192">
        <v>46</v>
      </c>
      <c r="I18" s="209">
        <v>100</v>
      </c>
      <c r="J18" s="25">
        <f t="shared" si="0"/>
        <v>0.46</v>
      </c>
      <c r="K18" s="27" t="s">
        <v>370</v>
      </c>
      <c r="L18" s="5" t="s">
        <v>16</v>
      </c>
      <c r="M18" s="26">
        <v>39888</v>
      </c>
      <c r="N18" s="17">
        <v>932015</v>
      </c>
    </row>
    <row r="19" spans="1:16" s="4" customFormat="1" ht="20.100000000000001" customHeight="1" x14ac:dyDescent="0.3">
      <c r="A19" s="6" t="s">
        <v>165</v>
      </c>
      <c r="B19" s="5" t="s">
        <v>113</v>
      </c>
      <c r="C19" s="5" t="s">
        <v>25</v>
      </c>
      <c r="D19" s="5" t="s">
        <v>148</v>
      </c>
      <c r="E19" s="5" t="s">
        <v>154</v>
      </c>
      <c r="F19" s="207">
        <v>7</v>
      </c>
      <c r="G19" s="207">
        <v>7</v>
      </c>
      <c r="H19" s="212">
        <v>20</v>
      </c>
      <c r="I19" s="204">
        <v>40</v>
      </c>
      <c r="J19" s="7">
        <f t="shared" si="0"/>
        <v>0.5</v>
      </c>
      <c r="K19" s="27" t="s">
        <v>15</v>
      </c>
      <c r="L19" s="6" t="s">
        <v>16</v>
      </c>
      <c r="M19" s="8">
        <v>40506</v>
      </c>
      <c r="N19" s="6">
        <v>932018</v>
      </c>
    </row>
    <row r="20" spans="1:16" s="4" customFormat="1" ht="20.100000000000001" customHeight="1" x14ac:dyDescent="0.3">
      <c r="A20" s="32" t="s">
        <v>194</v>
      </c>
      <c r="B20" s="32" t="s">
        <v>84</v>
      </c>
      <c r="C20" s="32" t="s">
        <v>121</v>
      </c>
      <c r="D20" s="32" t="s">
        <v>19</v>
      </c>
      <c r="E20" s="33" t="s">
        <v>189</v>
      </c>
      <c r="F20" s="192" t="s">
        <v>190</v>
      </c>
      <c r="G20" s="190">
        <v>8</v>
      </c>
      <c r="H20" s="204">
        <v>24</v>
      </c>
      <c r="I20" s="210">
        <v>40</v>
      </c>
      <c r="J20" s="7">
        <f t="shared" si="0"/>
        <v>0.6</v>
      </c>
      <c r="K20" s="4" t="s">
        <v>15</v>
      </c>
      <c r="L20" s="6" t="s">
        <v>16</v>
      </c>
      <c r="M20" s="34">
        <v>40307</v>
      </c>
      <c r="N20" s="6">
        <v>932007</v>
      </c>
    </row>
    <row r="21" spans="1:16" s="4" customFormat="1" ht="20.100000000000001" customHeight="1" x14ac:dyDescent="0.3">
      <c r="A21" s="113" t="s">
        <v>361</v>
      </c>
      <c r="B21" s="113" t="s">
        <v>362</v>
      </c>
      <c r="C21" s="113" t="s">
        <v>25</v>
      </c>
      <c r="D21" s="114" t="s">
        <v>19</v>
      </c>
      <c r="E21" s="115" t="s">
        <v>40</v>
      </c>
      <c r="F21" s="189">
        <v>9</v>
      </c>
      <c r="G21" s="194">
        <v>9</v>
      </c>
      <c r="H21" s="189">
        <v>45</v>
      </c>
      <c r="I21" s="209">
        <v>100</v>
      </c>
      <c r="J21" s="25">
        <f t="shared" si="0"/>
        <v>0.45</v>
      </c>
      <c r="K21" s="27" t="s">
        <v>370</v>
      </c>
      <c r="L21" s="6" t="s">
        <v>16</v>
      </c>
      <c r="M21" s="116">
        <v>40063</v>
      </c>
      <c r="N21" s="117">
        <v>932001</v>
      </c>
      <c r="O21" s="115"/>
      <c r="P21" s="118"/>
    </row>
    <row r="22" spans="1:16" s="4" customFormat="1" ht="20.100000000000001" customHeight="1" x14ac:dyDescent="0.3">
      <c r="A22" s="6" t="s">
        <v>324</v>
      </c>
      <c r="B22" s="6" t="s">
        <v>278</v>
      </c>
      <c r="C22" s="6" t="s">
        <v>28</v>
      </c>
      <c r="D22" s="6" t="s">
        <v>19</v>
      </c>
      <c r="E22" s="5" t="s">
        <v>320</v>
      </c>
      <c r="F22" s="207">
        <v>8</v>
      </c>
      <c r="G22" s="207">
        <v>8</v>
      </c>
      <c r="H22" s="204">
        <v>22</v>
      </c>
      <c r="I22" s="210">
        <v>40</v>
      </c>
      <c r="J22" s="7">
        <f t="shared" si="0"/>
        <v>0.55000000000000004</v>
      </c>
      <c r="K22" s="4" t="s">
        <v>15</v>
      </c>
      <c r="L22" s="6" t="s">
        <v>16</v>
      </c>
      <c r="M22" s="8">
        <v>40221</v>
      </c>
      <c r="N22" s="9">
        <v>632011</v>
      </c>
    </row>
    <row r="23" spans="1:16" s="4" customFormat="1" ht="20.100000000000001" customHeight="1" x14ac:dyDescent="0.3">
      <c r="A23" s="4" t="s">
        <v>29</v>
      </c>
      <c r="B23" s="4" t="s">
        <v>30</v>
      </c>
      <c r="C23" s="4" t="s">
        <v>31</v>
      </c>
      <c r="D23" s="5" t="s">
        <v>13</v>
      </c>
      <c r="E23" s="5" t="s">
        <v>14</v>
      </c>
      <c r="F23" s="192">
        <v>8</v>
      </c>
      <c r="G23" s="190">
        <v>8</v>
      </c>
      <c r="H23" s="204">
        <v>22</v>
      </c>
      <c r="I23" s="210">
        <v>40</v>
      </c>
      <c r="J23" s="7">
        <f t="shared" si="0"/>
        <v>0.55000000000000004</v>
      </c>
      <c r="K23" s="4" t="s">
        <v>15</v>
      </c>
      <c r="L23" s="4" t="s">
        <v>16</v>
      </c>
      <c r="M23" s="8">
        <v>40198</v>
      </c>
      <c r="N23" s="9">
        <v>932006</v>
      </c>
    </row>
    <row r="24" spans="1:16" s="4" customFormat="1" ht="20.100000000000001" customHeight="1" x14ac:dyDescent="0.3">
      <c r="A24" s="6" t="s">
        <v>321</v>
      </c>
      <c r="B24" s="6" t="s">
        <v>46</v>
      </c>
      <c r="C24" s="6" t="s">
        <v>77</v>
      </c>
      <c r="D24" s="5" t="s">
        <v>19</v>
      </c>
      <c r="E24" s="5" t="s">
        <v>320</v>
      </c>
      <c r="F24" s="207">
        <v>8</v>
      </c>
      <c r="G24" s="207">
        <v>8</v>
      </c>
      <c r="H24" s="204">
        <v>21</v>
      </c>
      <c r="I24" s="210">
        <v>40</v>
      </c>
      <c r="J24" s="7">
        <f t="shared" si="0"/>
        <v>0.52500000000000002</v>
      </c>
      <c r="K24" s="4" t="s">
        <v>15</v>
      </c>
      <c r="L24" s="6" t="s">
        <v>16</v>
      </c>
      <c r="M24" s="8">
        <v>40264</v>
      </c>
      <c r="N24" s="9">
        <v>632011</v>
      </c>
    </row>
    <row r="25" spans="1:16" s="4" customFormat="1" ht="20.100000000000001" customHeight="1" x14ac:dyDescent="0.3">
      <c r="A25" s="20" t="s">
        <v>73</v>
      </c>
      <c r="B25" s="12" t="s">
        <v>74</v>
      </c>
      <c r="C25" s="12" t="s">
        <v>25</v>
      </c>
      <c r="D25" s="12" t="s">
        <v>19</v>
      </c>
      <c r="E25" s="5" t="s">
        <v>40</v>
      </c>
      <c r="F25" s="205">
        <v>8</v>
      </c>
      <c r="G25" s="190">
        <v>8</v>
      </c>
      <c r="H25" s="204">
        <v>19</v>
      </c>
      <c r="I25" s="210">
        <v>40</v>
      </c>
      <c r="J25" s="7">
        <f t="shared" si="0"/>
        <v>0.47499999999999998</v>
      </c>
      <c r="K25" s="6" t="s">
        <v>370</v>
      </c>
      <c r="L25" s="6" t="s">
        <v>16</v>
      </c>
      <c r="M25" s="21">
        <v>40209</v>
      </c>
      <c r="N25" s="9">
        <v>932001</v>
      </c>
    </row>
    <row r="26" spans="1:16" s="4" customFormat="1" ht="20.100000000000001" customHeight="1" x14ac:dyDescent="0.3">
      <c r="A26" s="6" t="s">
        <v>98</v>
      </c>
      <c r="B26" s="6" t="s">
        <v>99</v>
      </c>
      <c r="C26" s="6" t="s">
        <v>100</v>
      </c>
      <c r="D26" s="5" t="s">
        <v>39</v>
      </c>
      <c r="E26" s="5" t="s">
        <v>87</v>
      </c>
      <c r="F26" s="192">
        <v>10</v>
      </c>
      <c r="G26" s="190">
        <v>10</v>
      </c>
      <c r="H26" s="204">
        <v>49</v>
      </c>
      <c r="I26" s="204">
        <v>100</v>
      </c>
      <c r="J26" s="7">
        <f t="shared" si="0"/>
        <v>0.49</v>
      </c>
      <c r="K26" s="6" t="s">
        <v>370</v>
      </c>
      <c r="L26" s="6" t="s">
        <v>16</v>
      </c>
      <c r="M26" s="8">
        <v>39457</v>
      </c>
      <c r="N26" s="9">
        <v>932005</v>
      </c>
    </row>
    <row r="27" spans="1:16" s="4" customFormat="1" ht="20.100000000000001" customHeight="1" x14ac:dyDescent="0.3">
      <c r="A27" s="39" t="s">
        <v>207</v>
      </c>
      <c r="B27" s="32" t="s">
        <v>208</v>
      </c>
      <c r="C27" s="32" t="s">
        <v>117</v>
      </c>
      <c r="D27" s="5" t="s">
        <v>19</v>
      </c>
      <c r="E27" s="33" t="s">
        <v>189</v>
      </c>
      <c r="F27" s="192" t="s">
        <v>196</v>
      </c>
      <c r="G27" s="190">
        <v>10</v>
      </c>
      <c r="H27" s="204">
        <v>49</v>
      </c>
      <c r="I27" s="204">
        <v>100</v>
      </c>
      <c r="J27" s="7">
        <f t="shared" si="0"/>
        <v>0.49</v>
      </c>
      <c r="K27" s="6" t="s">
        <v>370</v>
      </c>
      <c r="L27" s="6" t="s">
        <v>16</v>
      </c>
      <c r="M27" s="40">
        <v>39424</v>
      </c>
      <c r="N27" s="6">
        <v>932007</v>
      </c>
    </row>
    <row r="28" spans="1:16" s="4" customFormat="1" ht="20.100000000000001" customHeight="1" x14ac:dyDescent="0.3">
      <c r="A28" s="39" t="s">
        <v>197</v>
      </c>
      <c r="B28" s="32" t="s">
        <v>198</v>
      </c>
      <c r="C28" s="32" t="s">
        <v>31</v>
      </c>
      <c r="D28" s="32" t="s">
        <v>19</v>
      </c>
      <c r="E28" s="33" t="s">
        <v>189</v>
      </c>
      <c r="F28" s="192" t="s">
        <v>199</v>
      </c>
      <c r="G28" s="190">
        <v>10</v>
      </c>
      <c r="H28" s="204">
        <v>49</v>
      </c>
      <c r="I28" s="204">
        <v>100</v>
      </c>
      <c r="J28" s="7">
        <f t="shared" si="0"/>
        <v>0.49</v>
      </c>
      <c r="K28" s="6" t="s">
        <v>370</v>
      </c>
      <c r="L28" s="6" t="s">
        <v>16</v>
      </c>
      <c r="M28" s="35">
        <v>39093</v>
      </c>
      <c r="N28" s="6">
        <v>932007</v>
      </c>
    </row>
    <row r="29" spans="1:16" s="4" customFormat="1" ht="20.100000000000001" customHeight="1" x14ac:dyDescent="0.3">
      <c r="A29" s="6" t="s">
        <v>146</v>
      </c>
      <c r="B29" s="6" t="s">
        <v>147</v>
      </c>
      <c r="C29" s="6" t="s">
        <v>22</v>
      </c>
      <c r="D29" s="5" t="s">
        <v>148</v>
      </c>
      <c r="E29" s="5" t="s">
        <v>149</v>
      </c>
      <c r="F29" s="192">
        <v>8</v>
      </c>
      <c r="G29" s="190">
        <v>8</v>
      </c>
      <c r="H29" s="204">
        <v>19</v>
      </c>
      <c r="I29" s="210">
        <v>40</v>
      </c>
      <c r="J29" s="7">
        <f t="shared" si="0"/>
        <v>0.47499999999999998</v>
      </c>
      <c r="K29" s="6" t="s">
        <v>370</v>
      </c>
      <c r="L29" s="6" t="s">
        <v>16</v>
      </c>
      <c r="M29" s="8">
        <v>40304</v>
      </c>
      <c r="N29" s="9">
        <v>932018</v>
      </c>
    </row>
    <row r="30" spans="1:16" s="4" customFormat="1" ht="20.100000000000001" customHeight="1" x14ac:dyDescent="0.3">
      <c r="A30" s="45" t="s">
        <v>258</v>
      </c>
      <c r="B30" s="45" t="s">
        <v>200</v>
      </c>
      <c r="C30" s="45" t="s">
        <v>49</v>
      </c>
      <c r="D30" s="46" t="s">
        <v>19</v>
      </c>
      <c r="E30" s="4" t="s">
        <v>236</v>
      </c>
      <c r="F30" s="193" t="s">
        <v>241</v>
      </c>
      <c r="G30" s="193">
        <v>9</v>
      </c>
      <c r="H30" s="193">
        <v>42</v>
      </c>
      <c r="I30" s="209">
        <v>100</v>
      </c>
      <c r="J30" s="25">
        <f t="shared" si="0"/>
        <v>0.42</v>
      </c>
      <c r="K30" s="27" t="s">
        <v>370</v>
      </c>
      <c r="L30" s="6" t="s">
        <v>16</v>
      </c>
      <c r="M30" s="46">
        <v>39938</v>
      </c>
      <c r="N30" s="4">
        <v>932003</v>
      </c>
    </row>
    <row r="31" spans="1:16" s="4" customFormat="1" ht="20.100000000000001" customHeight="1" x14ac:dyDescent="0.3">
      <c r="A31" s="15" t="s">
        <v>68</v>
      </c>
      <c r="B31" s="15" t="s">
        <v>69</v>
      </c>
      <c r="C31" s="15" t="s">
        <v>70</v>
      </c>
      <c r="D31" s="5" t="s">
        <v>19</v>
      </c>
      <c r="E31" s="5" t="s">
        <v>40</v>
      </c>
      <c r="F31" s="192">
        <v>9</v>
      </c>
      <c r="G31" s="190">
        <v>9</v>
      </c>
      <c r="H31" s="208">
        <v>38</v>
      </c>
      <c r="I31" s="209">
        <v>100</v>
      </c>
      <c r="J31" s="25">
        <f t="shared" si="0"/>
        <v>0.38</v>
      </c>
      <c r="K31" s="27" t="s">
        <v>370</v>
      </c>
      <c r="L31" s="6" t="s">
        <v>16</v>
      </c>
      <c r="M31" s="8">
        <v>40017</v>
      </c>
      <c r="N31" s="9">
        <v>932001</v>
      </c>
    </row>
    <row r="32" spans="1:16" s="4" customFormat="1" ht="20.100000000000001" customHeight="1" x14ac:dyDescent="0.3">
      <c r="A32" s="13" t="s">
        <v>141</v>
      </c>
      <c r="B32" s="5" t="s">
        <v>142</v>
      </c>
      <c r="C32" s="5" t="s">
        <v>49</v>
      </c>
      <c r="D32" s="5" t="s">
        <v>19</v>
      </c>
      <c r="E32" s="24" t="s">
        <v>129</v>
      </c>
      <c r="F32" s="192">
        <v>9</v>
      </c>
      <c r="G32" s="190">
        <v>9</v>
      </c>
      <c r="H32" s="192">
        <v>36</v>
      </c>
      <c r="I32" s="209">
        <v>100</v>
      </c>
      <c r="J32" s="25">
        <f t="shared" si="0"/>
        <v>0.36</v>
      </c>
      <c r="K32" s="27" t="s">
        <v>370</v>
      </c>
      <c r="L32" s="5" t="s">
        <v>16</v>
      </c>
      <c r="M32" s="26">
        <v>39980</v>
      </c>
      <c r="N32" s="17">
        <v>932015</v>
      </c>
    </row>
    <row r="33" spans="1:16" s="4" customFormat="1" ht="20.100000000000001" customHeight="1" x14ac:dyDescent="0.3">
      <c r="A33" s="66" t="s">
        <v>351</v>
      </c>
      <c r="B33" s="66" t="s">
        <v>250</v>
      </c>
      <c r="C33" s="66" t="s">
        <v>47</v>
      </c>
      <c r="D33" s="66" t="s">
        <v>13</v>
      </c>
      <c r="E33" s="5" t="s">
        <v>352</v>
      </c>
      <c r="F33" s="216">
        <v>10</v>
      </c>
      <c r="G33" s="190">
        <v>10</v>
      </c>
      <c r="H33" s="204">
        <v>48</v>
      </c>
      <c r="I33" s="204">
        <v>100</v>
      </c>
      <c r="J33" s="7">
        <f t="shared" si="0"/>
        <v>0.48</v>
      </c>
      <c r="K33" s="6" t="s">
        <v>370</v>
      </c>
      <c r="L33" s="6" t="s">
        <v>16</v>
      </c>
      <c r="M33" s="67" t="s">
        <v>353</v>
      </c>
      <c r="N33" s="68">
        <v>932013</v>
      </c>
    </row>
    <row r="34" spans="1:16" s="4" customFormat="1" ht="20.100000000000001" customHeight="1" x14ac:dyDescent="0.3">
      <c r="A34" s="6" t="s">
        <v>85</v>
      </c>
      <c r="B34" s="6" t="s">
        <v>52</v>
      </c>
      <c r="C34" s="6" t="s">
        <v>86</v>
      </c>
      <c r="D34" s="5" t="s">
        <v>39</v>
      </c>
      <c r="E34" s="5" t="s">
        <v>87</v>
      </c>
      <c r="F34" s="192">
        <v>8</v>
      </c>
      <c r="G34" s="190">
        <v>8</v>
      </c>
      <c r="H34" s="204">
        <v>18</v>
      </c>
      <c r="I34" s="210">
        <v>40</v>
      </c>
      <c r="J34" s="7">
        <f t="shared" ref="J34:J65" si="1">H34/I34</f>
        <v>0.45</v>
      </c>
      <c r="K34" s="6" t="s">
        <v>370</v>
      </c>
      <c r="L34" s="6" t="s">
        <v>16</v>
      </c>
      <c r="M34" s="8">
        <v>40593</v>
      </c>
      <c r="N34" s="9">
        <v>932005</v>
      </c>
    </row>
    <row r="35" spans="1:16" s="4" customFormat="1" ht="20.100000000000001" customHeight="1" x14ac:dyDescent="0.3">
      <c r="A35" s="43" t="s">
        <v>259</v>
      </c>
      <c r="B35" s="43" t="s">
        <v>17</v>
      </c>
      <c r="C35" s="43" t="s">
        <v>31</v>
      </c>
      <c r="D35" s="43" t="s">
        <v>19</v>
      </c>
      <c r="E35" s="4" t="s">
        <v>236</v>
      </c>
      <c r="F35" s="193" t="s">
        <v>260</v>
      </c>
      <c r="G35" s="193">
        <v>9</v>
      </c>
      <c r="H35" s="193">
        <v>34</v>
      </c>
      <c r="I35" s="209">
        <v>100</v>
      </c>
      <c r="J35" s="25">
        <f t="shared" si="1"/>
        <v>0.34</v>
      </c>
      <c r="K35" s="27" t="s">
        <v>370</v>
      </c>
      <c r="L35" s="6" t="s">
        <v>16</v>
      </c>
      <c r="M35" s="46">
        <v>40253</v>
      </c>
      <c r="N35" s="4">
        <v>932003</v>
      </c>
    </row>
    <row r="36" spans="1:16" s="4" customFormat="1" ht="20.100000000000001" customHeight="1" x14ac:dyDescent="0.3">
      <c r="A36" s="6" t="s">
        <v>318</v>
      </c>
      <c r="B36" s="6" t="s">
        <v>319</v>
      </c>
      <c r="C36" s="6" t="s">
        <v>80</v>
      </c>
      <c r="D36" s="6" t="s">
        <v>19</v>
      </c>
      <c r="E36" s="5" t="s">
        <v>320</v>
      </c>
      <c r="F36" s="207">
        <v>10</v>
      </c>
      <c r="G36" s="207">
        <v>10</v>
      </c>
      <c r="H36" s="204">
        <v>45</v>
      </c>
      <c r="I36" s="204">
        <v>100</v>
      </c>
      <c r="J36" s="7">
        <f t="shared" si="1"/>
        <v>0.45</v>
      </c>
      <c r="K36" s="6" t="s">
        <v>370</v>
      </c>
      <c r="L36" s="6" t="s">
        <v>16</v>
      </c>
      <c r="M36" s="8">
        <v>39794</v>
      </c>
      <c r="N36" s="9">
        <v>632011</v>
      </c>
    </row>
    <row r="37" spans="1:16" s="4" customFormat="1" ht="20.100000000000001" customHeight="1" x14ac:dyDescent="0.3">
      <c r="A37" s="103" t="s">
        <v>354</v>
      </c>
      <c r="B37" s="103" t="s">
        <v>27</v>
      </c>
      <c r="C37" s="103" t="s">
        <v>80</v>
      </c>
      <c r="D37" s="103" t="s">
        <v>19</v>
      </c>
      <c r="E37" s="33" t="s">
        <v>352</v>
      </c>
      <c r="F37" s="217">
        <v>7</v>
      </c>
      <c r="G37" s="194">
        <v>7</v>
      </c>
      <c r="H37" s="218">
        <v>17</v>
      </c>
      <c r="I37" s="204">
        <v>40</v>
      </c>
      <c r="J37" s="7">
        <f t="shared" si="1"/>
        <v>0.42499999999999999</v>
      </c>
      <c r="K37" s="103" t="s">
        <v>370</v>
      </c>
      <c r="L37" s="6" t="s">
        <v>16</v>
      </c>
      <c r="M37" s="103"/>
      <c r="N37" s="103">
        <v>932013</v>
      </c>
      <c r="O37" s="103"/>
      <c r="P37" s="103"/>
    </row>
    <row r="38" spans="1:16" s="111" customFormat="1" ht="20.100000000000001" customHeight="1" x14ac:dyDescent="0.3">
      <c r="A38" s="130" t="s">
        <v>83</v>
      </c>
      <c r="B38" s="130" t="s">
        <v>84</v>
      </c>
      <c r="C38" s="130" t="s">
        <v>77</v>
      </c>
      <c r="D38" s="107" t="s">
        <v>19</v>
      </c>
      <c r="E38" s="107" t="s">
        <v>40</v>
      </c>
      <c r="F38" s="219">
        <v>8</v>
      </c>
      <c r="G38" s="220">
        <v>8</v>
      </c>
      <c r="H38" s="221">
        <v>16</v>
      </c>
      <c r="I38" s="222">
        <v>40</v>
      </c>
      <c r="J38" s="108">
        <f t="shared" si="1"/>
        <v>0.4</v>
      </c>
      <c r="K38" s="109" t="s">
        <v>370</v>
      </c>
      <c r="L38" s="109" t="s">
        <v>16</v>
      </c>
      <c r="M38" s="124">
        <v>40479</v>
      </c>
      <c r="N38" s="125">
        <v>932001</v>
      </c>
    </row>
    <row r="39" spans="1:16" s="69" customFormat="1" ht="20.100000000000001" customHeight="1" x14ac:dyDescent="0.3">
      <c r="A39" s="77" t="s">
        <v>275</v>
      </c>
      <c r="B39" s="77" t="s">
        <v>269</v>
      </c>
      <c r="C39" s="77" t="s">
        <v>138</v>
      </c>
      <c r="D39" s="77" t="s">
        <v>19</v>
      </c>
      <c r="E39" s="77" t="s">
        <v>276</v>
      </c>
      <c r="F39" s="189">
        <v>11</v>
      </c>
      <c r="G39" s="190">
        <v>11</v>
      </c>
      <c r="H39" s="209">
        <v>75</v>
      </c>
      <c r="I39" s="204">
        <v>100</v>
      </c>
      <c r="J39" s="72">
        <f t="shared" si="1"/>
        <v>0.75</v>
      </c>
      <c r="K39" s="70" t="s">
        <v>88</v>
      </c>
      <c r="L39" s="71" t="s">
        <v>16</v>
      </c>
      <c r="M39" s="84">
        <v>39259</v>
      </c>
      <c r="N39" s="74">
        <v>932002</v>
      </c>
    </row>
    <row r="40" spans="1:16" s="120" customFormat="1" ht="20.100000000000001" customHeight="1" x14ac:dyDescent="0.3">
      <c r="A40" s="123" t="s">
        <v>45</v>
      </c>
      <c r="B40" s="123" t="s">
        <v>46</v>
      </c>
      <c r="C40" s="123" t="s">
        <v>47</v>
      </c>
      <c r="D40" s="145" t="s">
        <v>19</v>
      </c>
      <c r="E40" s="145" t="s">
        <v>40</v>
      </c>
      <c r="F40" s="223">
        <v>8</v>
      </c>
      <c r="G40" s="224">
        <v>8</v>
      </c>
      <c r="H40" s="225">
        <v>16</v>
      </c>
      <c r="I40" s="226">
        <v>40</v>
      </c>
      <c r="J40" s="121">
        <f t="shared" si="1"/>
        <v>0.4</v>
      </c>
      <c r="K40" s="123" t="s">
        <v>370</v>
      </c>
      <c r="L40" s="123" t="s">
        <v>16</v>
      </c>
      <c r="M40" s="146">
        <v>40388</v>
      </c>
      <c r="N40" s="147">
        <v>932001</v>
      </c>
    </row>
    <row r="41" spans="1:16" s="111" customFormat="1" ht="20.100000000000001" customHeight="1" x14ac:dyDescent="0.3">
      <c r="A41" s="109" t="s">
        <v>109</v>
      </c>
      <c r="B41" s="109" t="s">
        <v>105</v>
      </c>
      <c r="C41" s="109" t="s">
        <v>110</v>
      </c>
      <c r="D41" s="107" t="s">
        <v>19</v>
      </c>
      <c r="E41" s="107" t="s">
        <v>87</v>
      </c>
      <c r="F41" s="219">
        <v>9</v>
      </c>
      <c r="G41" s="220">
        <v>9</v>
      </c>
      <c r="H41" s="227">
        <v>32</v>
      </c>
      <c r="I41" s="228">
        <v>100</v>
      </c>
      <c r="J41" s="131">
        <f t="shared" si="1"/>
        <v>0.32</v>
      </c>
      <c r="K41" s="132" t="s">
        <v>370</v>
      </c>
      <c r="L41" s="109" t="s">
        <v>16</v>
      </c>
      <c r="M41" s="124">
        <v>39836</v>
      </c>
      <c r="N41" s="125">
        <v>932005</v>
      </c>
    </row>
    <row r="42" spans="1:16" s="69" customFormat="1" ht="20.100000000000001" customHeight="1" x14ac:dyDescent="0.3">
      <c r="A42" s="176" t="s">
        <v>173</v>
      </c>
      <c r="B42" s="177" t="s">
        <v>174</v>
      </c>
      <c r="C42" s="177" t="s">
        <v>121</v>
      </c>
      <c r="D42" s="177" t="s">
        <v>19</v>
      </c>
      <c r="E42" s="69" t="s">
        <v>168</v>
      </c>
      <c r="F42" s="191" t="s">
        <v>169</v>
      </c>
      <c r="G42" s="191">
        <v>11</v>
      </c>
      <c r="H42" s="229">
        <v>71</v>
      </c>
      <c r="I42" s="204">
        <v>100</v>
      </c>
      <c r="J42" s="72">
        <f t="shared" si="1"/>
        <v>0.71</v>
      </c>
      <c r="K42" s="69" t="s">
        <v>15</v>
      </c>
      <c r="L42" s="69" t="s">
        <v>16</v>
      </c>
      <c r="M42" s="178" t="s">
        <v>175</v>
      </c>
      <c r="N42" s="74">
        <v>932012</v>
      </c>
    </row>
    <row r="43" spans="1:16" s="120" customFormat="1" ht="20.100000000000001" customHeight="1" x14ac:dyDescent="0.3">
      <c r="A43" s="148" t="s">
        <v>343</v>
      </c>
      <c r="B43" s="149" t="s">
        <v>344</v>
      </c>
      <c r="C43" s="148" t="s">
        <v>345</v>
      </c>
      <c r="D43" s="148" t="s">
        <v>39</v>
      </c>
      <c r="E43" s="145" t="s">
        <v>337</v>
      </c>
      <c r="F43" s="230">
        <v>7</v>
      </c>
      <c r="G43" s="224">
        <v>7</v>
      </c>
      <c r="H43" s="231">
        <v>13</v>
      </c>
      <c r="I43" s="225">
        <v>40</v>
      </c>
      <c r="J43" s="121">
        <f t="shared" si="1"/>
        <v>0.32500000000000001</v>
      </c>
      <c r="K43" s="123" t="s">
        <v>370</v>
      </c>
      <c r="L43" s="123" t="s">
        <v>16</v>
      </c>
      <c r="M43" s="150">
        <v>40743</v>
      </c>
      <c r="N43" s="147">
        <v>932009</v>
      </c>
    </row>
    <row r="44" spans="1:16" s="4" customFormat="1" ht="20.100000000000001" customHeight="1" x14ac:dyDescent="0.3">
      <c r="A44" s="6" t="s">
        <v>335</v>
      </c>
      <c r="B44" s="5" t="s">
        <v>89</v>
      </c>
      <c r="C44" s="5" t="s">
        <v>336</v>
      </c>
      <c r="D44" s="5" t="s">
        <v>19</v>
      </c>
      <c r="E44" s="5" t="s">
        <v>337</v>
      </c>
      <c r="F44" s="232">
        <v>9</v>
      </c>
      <c r="G44" s="190">
        <v>9</v>
      </c>
      <c r="H44" s="193">
        <v>31</v>
      </c>
      <c r="I44" s="209">
        <v>100</v>
      </c>
      <c r="J44" s="25">
        <f t="shared" si="1"/>
        <v>0.31</v>
      </c>
      <c r="K44" s="27" t="s">
        <v>370</v>
      </c>
      <c r="L44" s="6" t="s">
        <v>16</v>
      </c>
      <c r="M44" s="8">
        <v>40113</v>
      </c>
      <c r="N44" s="9">
        <v>932009</v>
      </c>
    </row>
    <row r="45" spans="1:16" s="4" customFormat="1" ht="20.100000000000001" customHeight="1" x14ac:dyDescent="0.3">
      <c r="A45" s="119" t="s">
        <v>371</v>
      </c>
      <c r="B45" s="119" t="s">
        <v>79</v>
      </c>
      <c r="C45" s="119" t="s">
        <v>131</v>
      </c>
      <c r="D45" s="119" t="s">
        <v>19</v>
      </c>
      <c r="E45" s="17" t="s">
        <v>189</v>
      </c>
      <c r="F45" s="193">
        <v>9</v>
      </c>
      <c r="G45" s="194">
        <v>9</v>
      </c>
      <c r="H45" s="229">
        <v>31</v>
      </c>
      <c r="I45" s="209">
        <v>100</v>
      </c>
      <c r="J45" s="25">
        <f t="shared" si="1"/>
        <v>0.31</v>
      </c>
      <c r="K45" s="27" t="s">
        <v>370</v>
      </c>
      <c r="L45" s="119"/>
      <c r="M45" s="119"/>
      <c r="N45" s="119">
        <v>932007</v>
      </c>
      <c r="O45" s="119"/>
      <c r="P45" s="119"/>
    </row>
    <row r="46" spans="1:16" s="4" customFormat="1" ht="20.100000000000001" customHeight="1" x14ac:dyDescent="0.3">
      <c r="A46" s="6" t="s">
        <v>91</v>
      </c>
      <c r="B46" s="6" t="s">
        <v>92</v>
      </c>
      <c r="C46" s="6" t="s">
        <v>25</v>
      </c>
      <c r="D46" s="5" t="s">
        <v>19</v>
      </c>
      <c r="E46" s="5" t="s">
        <v>87</v>
      </c>
      <c r="F46" s="192">
        <v>8</v>
      </c>
      <c r="G46" s="190">
        <v>8</v>
      </c>
      <c r="H46" s="204">
        <v>14</v>
      </c>
      <c r="I46" s="210">
        <v>40</v>
      </c>
      <c r="J46" s="7">
        <f t="shared" si="1"/>
        <v>0.35</v>
      </c>
      <c r="K46" s="6" t="s">
        <v>370</v>
      </c>
      <c r="L46" s="6" t="s">
        <v>16</v>
      </c>
      <c r="M46" s="8">
        <v>40338</v>
      </c>
      <c r="N46" s="9">
        <v>932005</v>
      </c>
    </row>
    <row r="47" spans="1:16" s="4" customFormat="1" ht="20.100000000000001" customHeight="1" x14ac:dyDescent="0.3">
      <c r="A47" s="6" t="s">
        <v>327</v>
      </c>
      <c r="B47" s="6" t="s">
        <v>21</v>
      </c>
      <c r="C47" s="6" t="s">
        <v>125</v>
      </c>
      <c r="D47" s="5" t="s">
        <v>19</v>
      </c>
      <c r="E47" s="5" t="s">
        <v>320</v>
      </c>
      <c r="F47" s="207">
        <v>8</v>
      </c>
      <c r="G47" s="207">
        <v>8</v>
      </c>
      <c r="H47" s="204">
        <v>14</v>
      </c>
      <c r="I47" s="210">
        <v>40</v>
      </c>
      <c r="J47" s="7">
        <f t="shared" si="1"/>
        <v>0.35</v>
      </c>
      <c r="K47" s="6" t="s">
        <v>370</v>
      </c>
      <c r="L47" s="6" t="s">
        <v>16</v>
      </c>
      <c r="M47" s="8">
        <v>40282</v>
      </c>
      <c r="N47" s="9">
        <v>632011</v>
      </c>
    </row>
    <row r="48" spans="1:16" s="4" customFormat="1" ht="20.100000000000001" customHeight="1" x14ac:dyDescent="0.3">
      <c r="A48" s="43" t="s">
        <v>262</v>
      </c>
      <c r="B48" s="43" t="s">
        <v>30</v>
      </c>
      <c r="C48" s="43" t="s">
        <v>263</v>
      </c>
      <c r="D48" s="43" t="s">
        <v>13</v>
      </c>
      <c r="E48" s="4" t="s">
        <v>236</v>
      </c>
      <c r="F48" s="193" t="s">
        <v>264</v>
      </c>
      <c r="G48" s="193">
        <v>10</v>
      </c>
      <c r="H48" s="229">
        <v>44</v>
      </c>
      <c r="I48" s="204">
        <v>100</v>
      </c>
      <c r="J48" s="7">
        <f t="shared" si="1"/>
        <v>0.44</v>
      </c>
      <c r="K48" s="6" t="s">
        <v>370</v>
      </c>
      <c r="L48" s="6" t="s">
        <v>16</v>
      </c>
      <c r="M48" s="46" t="s">
        <v>265</v>
      </c>
      <c r="N48" s="4">
        <v>932003</v>
      </c>
    </row>
    <row r="49" spans="1:14" s="4" customFormat="1" ht="20.100000000000001" customHeight="1" x14ac:dyDescent="0.3">
      <c r="A49" s="6" t="s">
        <v>227</v>
      </c>
      <c r="B49" s="6" t="s">
        <v>228</v>
      </c>
      <c r="C49" s="6" t="s">
        <v>229</v>
      </c>
      <c r="D49" s="4" t="s">
        <v>35</v>
      </c>
      <c r="E49" s="5" t="s">
        <v>230</v>
      </c>
      <c r="F49" s="207">
        <v>8</v>
      </c>
      <c r="G49" s="193">
        <v>8</v>
      </c>
      <c r="H49" s="204">
        <v>14</v>
      </c>
      <c r="I49" s="210">
        <v>40</v>
      </c>
      <c r="J49" s="7">
        <f t="shared" si="1"/>
        <v>0.35</v>
      </c>
      <c r="K49" s="6" t="s">
        <v>370</v>
      </c>
      <c r="L49" s="6" t="s">
        <v>16</v>
      </c>
      <c r="M49" s="4">
        <v>40310</v>
      </c>
      <c r="N49" s="4">
        <v>932006</v>
      </c>
    </row>
    <row r="50" spans="1:14" s="4" customFormat="1" ht="20.100000000000001" customHeight="1" x14ac:dyDescent="0.3">
      <c r="A50" s="29" t="s">
        <v>176</v>
      </c>
      <c r="B50" s="29" t="s">
        <v>177</v>
      </c>
      <c r="C50" s="29" t="s">
        <v>115</v>
      </c>
      <c r="D50" s="29" t="s">
        <v>39</v>
      </c>
      <c r="E50" s="4" t="s">
        <v>168</v>
      </c>
      <c r="F50" s="233" t="s">
        <v>178</v>
      </c>
      <c r="G50" s="233">
        <v>8</v>
      </c>
      <c r="H50" s="204">
        <v>14</v>
      </c>
      <c r="I50" s="210">
        <v>40</v>
      </c>
      <c r="J50" s="7">
        <f t="shared" si="1"/>
        <v>0.35</v>
      </c>
      <c r="K50" s="6" t="s">
        <v>370</v>
      </c>
      <c r="L50" s="4" t="s">
        <v>16</v>
      </c>
      <c r="M50" s="22">
        <v>40319</v>
      </c>
      <c r="N50" s="9">
        <v>932012</v>
      </c>
    </row>
    <row r="51" spans="1:14" s="4" customFormat="1" ht="20.100000000000001" customHeight="1" x14ac:dyDescent="0.3">
      <c r="A51" s="55" t="s">
        <v>295</v>
      </c>
      <c r="B51" s="55" t="s">
        <v>292</v>
      </c>
      <c r="C51" s="55" t="s">
        <v>296</v>
      </c>
      <c r="D51" s="55" t="s">
        <v>13</v>
      </c>
      <c r="E51" s="17" t="s">
        <v>276</v>
      </c>
      <c r="F51" s="189">
        <v>8</v>
      </c>
      <c r="G51" s="190">
        <v>8</v>
      </c>
      <c r="H51" s="204">
        <v>14</v>
      </c>
      <c r="I51" s="210">
        <v>40</v>
      </c>
      <c r="J51" s="7">
        <f t="shared" si="1"/>
        <v>0.35</v>
      </c>
      <c r="K51" s="6" t="s">
        <v>370</v>
      </c>
      <c r="L51" s="6" t="s">
        <v>16</v>
      </c>
      <c r="M51" s="58" t="s">
        <v>297</v>
      </c>
      <c r="N51" s="9">
        <v>932002</v>
      </c>
    </row>
    <row r="52" spans="1:14" s="4" customFormat="1" ht="20.100000000000001" customHeight="1" x14ac:dyDescent="0.3">
      <c r="A52" s="53" t="s">
        <v>287</v>
      </c>
      <c r="B52" s="52" t="s">
        <v>222</v>
      </c>
      <c r="C52" s="52" t="s">
        <v>25</v>
      </c>
      <c r="D52" s="31" t="s">
        <v>19</v>
      </c>
      <c r="E52" s="17" t="s">
        <v>276</v>
      </c>
      <c r="F52" s="189">
        <v>7</v>
      </c>
      <c r="G52" s="190">
        <v>7</v>
      </c>
      <c r="H52" s="210">
        <v>13</v>
      </c>
      <c r="I52" s="204">
        <v>40</v>
      </c>
      <c r="J52" s="7">
        <f t="shared" si="1"/>
        <v>0.32500000000000001</v>
      </c>
      <c r="K52" s="6" t="s">
        <v>370</v>
      </c>
      <c r="L52" s="6" t="s">
        <v>16</v>
      </c>
      <c r="M52" s="54">
        <v>40694</v>
      </c>
      <c r="N52" s="9">
        <v>932002</v>
      </c>
    </row>
    <row r="53" spans="1:14" s="111" customFormat="1" ht="20.100000000000001" customHeight="1" x14ac:dyDescent="0.3">
      <c r="A53" s="133" t="s">
        <v>41</v>
      </c>
      <c r="B53" s="134" t="s">
        <v>42</v>
      </c>
      <c r="C53" s="134" t="s">
        <v>43</v>
      </c>
      <c r="D53" s="111" t="s">
        <v>39</v>
      </c>
      <c r="E53" s="107" t="s">
        <v>40</v>
      </c>
      <c r="F53" s="234">
        <v>7</v>
      </c>
      <c r="G53" s="220">
        <v>7</v>
      </c>
      <c r="H53" s="222">
        <v>12</v>
      </c>
      <c r="I53" s="235">
        <v>40</v>
      </c>
      <c r="J53" s="108">
        <f t="shared" si="1"/>
        <v>0.3</v>
      </c>
      <c r="K53" s="109" t="s">
        <v>370</v>
      </c>
      <c r="L53" s="109" t="s">
        <v>16</v>
      </c>
      <c r="M53" s="135" t="s">
        <v>44</v>
      </c>
      <c r="N53" s="125">
        <v>932001</v>
      </c>
    </row>
    <row r="54" spans="1:14" s="69" customFormat="1" ht="20.100000000000001" customHeight="1" x14ac:dyDescent="0.3">
      <c r="A54" s="75" t="s">
        <v>139</v>
      </c>
      <c r="B54" s="79" t="s">
        <v>140</v>
      </c>
      <c r="C54" s="70" t="s">
        <v>95</v>
      </c>
      <c r="D54" s="70" t="s">
        <v>19</v>
      </c>
      <c r="E54" s="78" t="s">
        <v>129</v>
      </c>
      <c r="F54" s="192">
        <v>11</v>
      </c>
      <c r="G54" s="192">
        <v>11</v>
      </c>
      <c r="H54" s="209">
        <v>63</v>
      </c>
      <c r="I54" s="204">
        <v>100</v>
      </c>
      <c r="J54" s="72">
        <f t="shared" si="1"/>
        <v>0.63</v>
      </c>
      <c r="K54" s="69" t="s">
        <v>15</v>
      </c>
      <c r="L54" s="70" t="s">
        <v>16</v>
      </c>
      <c r="M54" s="79">
        <v>39280</v>
      </c>
      <c r="N54" s="77">
        <v>932015</v>
      </c>
    </row>
    <row r="55" spans="1:14" s="156" customFormat="1" ht="20.100000000000001" customHeight="1" x14ac:dyDescent="0.3">
      <c r="A55" s="151" t="s">
        <v>202</v>
      </c>
      <c r="B55" s="151" t="s">
        <v>64</v>
      </c>
      <c r="C55" s="151" t="s">
        <v>28</v>
      </c>
      <c r="D55" s="151" t="s">
        <v>19</v>
      </c>
      <c r="E55" s="102" t="s">
        <v>189</v>
      </c>
      <c r="F55" s="236" t="s">
        <v>172</v>
      </c>
      <c r="G55" s="237">
        <v>7</v>
      </c>
      <c r="H55" s="238">
        <v>11</v>
      </c>
      <c r="I55" s="239">
        <v>40</v>
      </c>
      <c r="J55" s="153">
        <f t="shared" si="1"/>
        <v>0.27500000000000002</v>
      </c>
      <c r="K55" s="154" t="s">
        <v>370</v>
      </c>
      <c r="L55" s="154" t="s">
        <v>16</v>
      </c>
      <c r="M55" s="155">
        <v>40798</v>
      </c>
      <c r="N55" s="154">
        <v>932007</v>
      </c>
    </row>
    <row r="56" spans="1:14" s="69" customFormat="1" ht="20.100000000000001" customHeight="1" x14ac:dyDescent="0.3">
      <c r="A56" s="69" t="s">
        <v>378</v>
      </c>
      <c r="B56" s="69" t="s">
        <v>56</v>
      </c>
      <c r="C56" s="69" t="s">
        <v>77</v>
      </c>
      <c r="D56" s="69" t="s">
        <v>19</v>
      </c>
      <c r="E56" s="69" t="s">
        <v>379</v>
      </c>
      <c r="F56" s="193">
        <v>11</v>
      </c>
      <c r="G56" s="193">
        <v>11</v>
      </c>
      <c r="H56" s="229">
        <v>50</v>
      </c>
      <c r="I56" s="204">
        <v>100</v>
      </c>
      <c r="J56" s="72">
        <f t="shared" si="1"/>
        <v>0.5</v>
      </c>
      <c r="K56" s="69" t="s">
        <v>15</v>
      </c>
      <c r="N56" s="69">
        <v>932005</v>
      </c>
    </row>
    <row r="57" spans="1:14" s="120" customFormat="1" ht="20.100000000000001" customHeight="1" x14ac:dyDescent="0.3">
      <c r="A57" s="123" t="s">
        <v>331</v>
      </c>
      <c r="B57" s="123" t="s">
        <v>56</v>
      </c>
      <c r="C57" s="123" t="s">
        <v>108</v>
      </c>
      <c r="D57" s="123" t="s">
        <v>19</v>
      </c>
      <c r="E57" s="145" t="s">
        <v>320</v>
      </c>
      <c r="F57" s="240">
        <v>8</v>
      </c>
      <c r="G57" s="240">
        <v>8</v>
      </c>
      <c r="H57" s="225">
        <v>13</v>
      </c>
      <c r="I57" s="226">
        <v>40</v>
      </c>
      <c r="J57" s="121">
        <f t="shared" si="1"/>
        <v>0.32500000000000001</v>
      </c>
      <c r="K57" s="123" t="s">
        <v>370</v>
      </c>
      <c r="L57" s="123" t="s">
        <v>16</v>
      </c>
      <c r="M57" s="146">
        <v>40402</v>
      </c>
      <c r="N57" s="147">
        <v>932011</v>
      </c>
    </row>
    <row r="58" spans="1:14" s="4" customFormat="1" ht="20.100000000000001" customHeight="1" x14ac:dyDescent="0.3">
      <c r="A58" s="39" t="s">
        <v>221</v>
      </c>
      <c r="B58" s="32" t="s">
        <v>222</v>
      </c>
      <c r="C58" s="32" t="s">
        <v>47</v>
      </c>
      <c r="D58" s="32" t="s">
        <v>19</v>
      </c>
      <c r="E58" s="33" t="s">
        <v>189</v>
      </c>
      <c r="F58" s="192" t="s">
        <v>223</v>
      </c>
      <c r="G58" s="190">
        <v>8</v>
      </c>
      <c r="H58" s="204">
        <v>13</v>
      </c>
      <c r="I58" s="210">
        <v>40</v>
      </c>
      <c r="J58" s="7">
        <f t="shared" si="1"/>
        <v>0.32500000000000001</v>
      </c>
      <c r="K58" s="6" t="s">
        <v>370</v>
      </c>
      <c r="L58" s="6" t="s">
        <v>16</v>
      </c>
      <c r="M58" s="41">
        <v>40170</v>
      </c>
      <c r="N58" s="6">
        <v>932007</v>
      </c>
    </row>
    <row r="59" spans="1:14" s="4" customFormat="1" ht="20.100000000000001" customHeight="1" x14ac:dyDescent="0.3">
      <c r="A59" s="6" t="s">
        <v>338</v>
      </c>
      <c r="B59" s="12" t="s">
        <v>46</v>
      </c>
      <c r="C59" s="6" t="s">
        <v>339</v>
      </c>
      <c r="D59" s="6" t="s">
        <v>19</v>
      </c>
      <c r="E59" s="5" t="s">
        <v>337</v>
      </c>
      <c r="F59" s="207">
        <v>8</v>
      </c>
      <c r="G59" s="190">
        <v>8</v>
      </c>
      <c r="H59" s="209">
        <v>11</v>
      </c>
      <c r="I59" s="210">
        <v>40</v>
      </c>
      <c r="J59" s="7">
        <f t="shared" si="1"/>
        <v>0.27500000000000002</v>
      </c>
      <c r="K59" s="6" t="s">
        <v>370</v>
      </c>
      <c r="L59" s="6" t="s">
        <v>16</v>
      </c>
      <c r="M59" s="8">
        <v>40656</v>
      </c>
      <c r="N59" s="9">
        <v>932009</v>
      </c>
    </row>
    <row r="60" spans="1:14" s="111" customFormat="1" ht="20.100000000000001" customHeight="1" x14ac:dyDescent="0.3">
      <c r="A60" s="136" t="s">
        <v>283</v>
      </c>
      <c r="B60" s="137" t="s">
        <v>89</v>
      </c>
      <c r="C60" s="137" t="s">
        <v>145</v>
      </c>
      <c r="D60" s="137" t="s">
        <v>19</v>
      </c>
      <c r="E60" s="137" t="s">
        <v>276</v>
      </c>
      <c r="F60" s="241">
        <v>9</v>
      </c>
      <c r="G60" s="220">
        <v>9</v>
      </c>
      <c r="H60" s="219">
        <v>29</v>
      </c>
      <c r="I60" s="228">
        <v>100</v>
      </c>
      <c r="J60" s="131">
        <f t="shared" si="1"/>
        <v>0.28999999999999998</v>
      </c>
      <c r="K60" s="132" t="s">
        <v>370</v>
      </c>
      <c r="L60" s="109" t="s">
        <v>16</v>
      </c>
      <c r="M60" s="124">
        <v>39981</v>
      </c>
      <c r="N60" s="125">
        <v>932002</v>
      </c>
    </row>
    <row r="61" spans="1:14" s="69" customFormat="1" ht="20.100000000000001" customHeight="1" x14ac:dyDescent="0.3">
      <c r="A61" s="76" t="s">
        <v>277</v>
      </c>
      <c r="B61" s="77" t="s">
        <v>56</v>
      </c>
      <c r="C61" s="85" t="s">
        <v>77</v>
      </c>
      <c r="D61" s="77" t="s">
        <v>19</v>
      </c>
      <c r="E61" s="77" t="s">
        <v>276</v>
      </c>
      <c r="F61" s="189">
        <v>11</v>
      </c>
      <c r="G61" s="190">
        <v>11</v>
      </c>
      <c r="H61" s="209">
        <v>46</v>
      </c>
      <c r="I61" s="204">
        <v>100</v>
      </c>
      <c r="J61" s="72">
        <f t="shared" si="1"/>
        <v>0.46</v>
      </c>
      <c r="K61" s="70" t="s">
        <v>370</v>
      </c>
      <c r="L61" s="71" t="s">
        <v>16</v>
      </c>
      <c r="M61" s="86">
        <v>39400</v>
      </c>
      <c r="N61" s="74">
        <v>932002</v>
      </c>
    </row>
    <row r="62" spans="1:14" s="69" customFormat="1" ht="20.100000000000001" customHeight="1" x14ac:dyDescent="0.3">
      <c r="A62" s="80" t="s">
        <v>191</v>
      </c>
      <c r="B62" s="80" t="s">
        <v>192</v>
      </c>
      <c r="C62" s="80" t="s">
        <v>193</v>
      </c>
      <c r="D62" s="80" t="s">
        <v>39</v>
      </c>
      <c r="E62" s="81" t="s">
        <v>189</v>
      </c>
      <c r="F62" s="192" t="s">
        <v>169</v>
      </c>
      <c r="G62" s="190">
        <v>11</v>
      </c>
      <c r="H62" s="204">
        <v>43</v>
      </c>
      <c r="I62" s="204">
        <v>100</v>
      </c>
      <c r="J62" s="72">
        <f t="shared" si="1"/>
        <v>0.43</v>
      </c>
      <c r="K62" s="70" t="s">
        <v>370</v>
      </c>
      <c r="L62" s="71" t="s">
        <v>16</v>
      </c>
      <c r="M62" s="82">
        <v>39464</v>
      </c>
      <c r="N62" s="71">
        <v>932007</v>
      </c>
    </row>
    <row r="63" spans="1:14" s="120" customFormat="1" ht="20.100000000000001" customHeight="1" x14ac:dyDescent="0.3">
      <c r="A63" s="123" t="s">
        <v>231</v>
      </c>
      <c r="B63" s="123" t="s">
        <v>167</v>
      </c>
      <c r="C63" s="123" t="s">
        <v>232</v>
      </c>
      <c r="D63" s="120" t="s">
        <v>13</v>
      </c>
      <c r="E63" s="145" t="s">
        <v>230</v>
      </c>
      <c r="F63" s="223">
        <v>8</v>
      </c>
      <c r="G63" s="224">
        <v>8</v>
      </c>
      <c r="H63" s="225">
        <v>10</v>
      </c>
      <c r="I63" s="226">
        <v>40</v>
      </c>
      <c r="J63" s="121">
        <f t="shared" si="1"/>
        <v>0.25</v>
      </c>
      <c r="K63" s="123" t="s">
        <v>370</v>
      </c>
      <c r="L63" s="123" t="s">
        <v>16</v>
      </c>
      <c r="M63" s="120">
        <v>40438</v>
      </c>
      <c r="N63" s="120">
        <v>932006</v>
      </c>
    </row>
    <row r="64" spans="1:14" s="4" customFormat="1" ht="20.100000000000001" customHeight="1" x14ac:dyDescent="0.3">
      <c r="A64" s="15" t="s">
        <v>340</v>
      </c>
      <c r="B64" s="15" t="s">
        <v>278</v>
      </c>
      <c r="C64" s="15" t="s">
        <v>341</v>
      </c>
      <c r="D64" s="5" t="s">
        <v>19</v>
      </c>
      <c r="E64" s="5" t="s">
        <v>337</v>
      </c>
      <c r="F64" s="192">
        <v>10</v>
      </c>
      <c r="G64" s="190">
        <v>10</v>
      </c>
      <c r="H64" s="229">
        <v>43</v>
      </c>
      <c r="I64" s="204">
        <v>100</v>
      </c>
      <c r="J64" s="7">
        <f t="shared" si="1"/>
        <v>0.43</v>
      </c>
      <c r="K64" s="6" t="s">
        <v>370</v>
      </c>
      <c r="L64" s="6" t="s">
        <v>16</v>
      </c>
      <c r="M64" s="8">
        <v>39508</v>
      </c>
      <c r="N64" s="9">
        <v>932009</v>
      </c>
    </row>
    <row r="65" spans="1:16" s="4" customFormat="1" ht="20.100000000000001" customHeight="1" x14ac:dyDescent="0.3">
      <c r="A65" s="14" t="s">
        <v>346</v>
      </c>
      <c r="B65" s="24" t="s">
        <v>234</v>
      </c>
      <c r="C65" s="14" t="s">
        <v>347</v>
      </c>
      <c r="D65" s="14" t="s">
        <v>19</v>
      </c>
      <c r="E65" s="5" t="s">
        <v>337</v>
      </c>
      <c r="F65" s="205">
        <v>7</v>
      </c>
      <c r="G65" s="190">
        <v>7</v>
      </c>
      <c r="H65" s="212">
        <v>11</v>
      </c>
      <c r="I65" s="204">
        <v>40</v>
      </c>
      <c r="J65" s="7">
        <f t="shared" si="1"/>
        <v>0.27500000000000002</v>
      </c>
      <c r="K65" s="6" t="s">
        <v>370</v>
      </c>
      <c r="L65" s="6" t="s">
        <v>348</v>
      </c>
      <c r="M65" s="65">
        <v>40597</v>
      </c>
      <c r="N65" s="9">
        <v>932009</v>
      </c>
    </row>
    <row r="66" spans="1:16" s="4" customFormat="1" ht="20.100000000000001" customHeight="1" x14ac:dyDescent="0.3">
      <c r="A66" s="11" t="s">
        <v>71</v>
      </c>
      <c r="B66" s="12" t="s">
        <v>72</v>
      </c>
      <c r="C66" s="12" t="s">
        <v>49</v>
      </c>
      <c r="D66" s="4" t="s">
        <v>19</v>
      </c>
      <c r="E66" s="5" t="s">
        <v>40</v>
      </c>
      <c r="F66" s="205">
        <v>7</v>
      </c>
      <c r="G66" s="190">
        <v>7</v>
      </c>
      <c r="H66" s="210">
        <v>10</v>
      </c>
      <c r="I66" s="204">
        <v>40</v>
      </c>
      <c r="J66" s="7">
        <f t="shared" ref="J66:J97" si="2">H66/I66</f>
        <v>0.25</v>
      </c>
      <c r="K66" s="6" t="s">
        <v>370</v>
      </c>
      <c r="L66" s="6" t="s">
        <v>16</v>
      </c>
      <c r="M66" s="16">
        <v>40867</v>
      </c>
      <c r="N66" s="9">
        <v>932001</v>
      </c>
    </row>
    <row r="67" spans="1:16" s="4" customFormat="1" ht="20.100000000000001" customHeight="1" x14ac:dyDescent="0.3">
      <c r="A67" s="119" t="s">
        <v>372</v>
      </c>
      <c r="B67" s="119" t="s">
        <v>373</v>
      </c>
      <c r="C67" s="119"/>
      <c r="D67" s="119" t="s">
        <v>19</v>
      </c>
      <c r="E67" s="119" t="s">
        <v>304</v>
      </c>
      <c r="F67" s="193">
        <v>10</v>
      </c>
      <c r="G67" s="193">
        <v>10</v>
      </c>
      <c r="H67" s="229">
        <v>41</v>
      </c>
      <c r="I67" s="204">
        <v>100</v>
      </c>
      <c r="J67" s="7">
        <f t="shared" si="2"/>
        <v>0.41</v>
      </c>
      <c r="K67" s="6" t="s">
        <v>370</v>
      </c>
      <c r="L67" s="6" t="s">
        <v>16</v>
      </c>
      <c r="M67" s="119"/>
      <c r="N67" s="119">
        <v>932004</v>
      </c>
      <c r="O67" s="119"/>
      <c r="P67" s="119"/>
    </row>
    <row r="68" spans="1:16" s="111" customFormat="1" ht="20.100000000000001" customHeight="1" x14ac:dyDescent="0.3">
      <c r="A68" s="109" t="s">
        <v>93</v>
      </c>
      <c r="B68" s="109" t="s">
        <v>94</v>
      </c>
      <c r="C68" s="109" t="s">
        <v>95</v>
      </c>
      <c r="D68" s="107" t="s">
        <v>19</v>
      </c>
      <c r="E68" s="107" t="s">
        <v>87</v>
      </c>
      <c r="F68" s="219">
        <v>10</v>
      </c>
      <c r="G68" s="220">
        <v>10</v>
      </c>
      <c r="H68" s="235">
        <v>40</v>
      </c>
      <c r="I68" s="235">
        <v>100</v>
      </c>
      <c r="J68" s="108">
        <f t="shared" si="2"/>
        <v>0.4</v>
      </c>
      <c r="K68" s="109" t="s">
        <v>370</v>
      </c>
      <c r="L68" s="6" t="s">
        <v>16</v>
      </c>
      <c r="M68" s="124">
        <v>39584</v>
      </c>
      <c r="N68" s="125">
        <v>932005</v>
      </c>
    </row>
    <row r="69" spans="1:16" s="69" customFormat="1" ht="20.100000000000001" customHeight="1" x14ac:dyDescent="0.3">
      <c r="A69" s="173" t="s">
        <v>359</v>
      </c>
      <c r="B69" s="173" t="s">
        <v>21</v>
      </c>
      <c r="C69" s="173" t="s">
        <v>347</v>
      </c>
      <c r="D69" s="173" t="s">
        <v>19</v>
      </c>
      <c r="E69" s="77" t="s">
        <v>40</v>
      </c>
      <c r="F69" s="189">
        <v>11</v>
      </c>
      <c r="G69" s="194">
        <f>F69</f>
        <v>11</v>
      </c>
      <c r="H69" s="242">
        <v>42</v>
      </c>
      <c r="I69" s="204">
        <v>100</v>
      </c>
      <c r="J69" s="72">
        <f t="shared" si="2"/>
        <v>0.42</v>
      </c>
      <c r="K69" s="70" t="s">
        <v>370</v>
      </c>
      <c r="L69" s="6" t="s">
        <v>16</v>
      </c>
      <c r="M69" s="174">
        <v>39540</v>
      </c>
      <c r="N69" s="175">
        <v>932001</v>
      </c>
      <c r="O69" s="77"/>
      <c r="P69" s="71"/>
    </row>
    <row r="70" spans="1:16" s="69" customFormat="1" ht="20.100000000000001" customHeight="1" x14ac:dyDescent="0.3">
      <c r="A70" s="69" t="s">
        <v>382</v>
      </c>
      <c r="B70" s="69" t="s">
        <v>17</v>
      </c>
      <c r="C70" s="69" t="s">
        <v>18</v>
      </c>
      <c r="D70" s="69" t="s">
        <v>19</v>
      </c>
      <c r="E70" s="69" t="s">
        <v>383</v>
      </c>
      <c r="F70" s="193">
        <v>11</v>
      </c>
      <c r="G70" s="193">
        <v>11</v>
      </c>
      <c r="H70" s="229">
        <v>42</v>
      </c>
      <c r="I70" s="204">
        <v>100</v>
      </c>
      <c r="J70" s="72">
        <f t="shared" si="2"/>
        <v>0.42</v>
      </c>
      <c r="K70" s="70" t="s">
        <v>370</v>
      </c>
      <c r="L70" s="6" t="s">
        <v>16</v>
      </c>
      <c r="N70" s="69">
        <v>932006</v>
      </c>
    </row>
    <row r="71" spans="1:16" s="120" customFormat="1" ht="20.100000000000001" customHeight="1" x14ac:dyDescent="0.3">
      <c r="A71" s="157" t="s">
        <v>51</v>
      </c>
      <c r="B71" s="157" t="s">
        <v>52</v>
      </c>
      <c r="C71" s="157" t="s">
        <v>53</v>
      </c>
      <c r="D71" s="157" t="s">
        <v>39</v>
      </c>
      <c r="E71" s="145" t="s">
        <v>40</v>
      </c>
      <c r="F71" s="230">
        <v>7</v>
      </c>
      <c r="G71" s="224">
        <v>7</v>
      </c>
      <c r="H71" s="226">
        <v>10</v>
      </c>
      <c r="I71" s="225">
        <v>40</v>
      </c>
      <c r="J71" s="121">
        <f t="shared" si="2"/>
        <v>0.25</v>
      </c>
      <c r="K71" s="123" t="s">
        <v>370</v>
      </c>
      <c r="L71" s="123" t="s">
        <v>16</v>
      </c>
      <c r="M71" s="158">
        <v>40613</v>
      </c>
      <c r="N71" s="147">
        <v>932001</v>
      </c>
    </row>
    <row r="72" spans="1:16" s="4" customFormat="1" ht="20.100000000000001" customHeight="1" x14ac:dyDescent="0.3">
      <c r="A72" s="13" t="s">
        <v>219</v>
      </c>
      <c r="B72" s="32" t="s">
        <v>162</v>
      </c>
      <c r="C72" s="32" t="s">
        <v>117</v>
      </c>
      <c r="D72" s="5" t="s">
        <v>19</v>
      </c>
      <c r="E72" s="33" t="s">
        <v>189</v>
      </c>
      <c r="F72" s="192" t="s">
        <v>201</v>
      </c>
      <c r="G72" s="190">
        <v>7</v>
      </c>
      <c r="H72" s="210">
        <v>10</v>
      </c>
      <c r="I72" s="204">
        <v>40</v>
      </c>
      <c r="J72" s="7">
        <f t="shared" si="2"/>
        <v>0.25</v>
      </c>
      <c r="K72" s="6" t="s">
        <v>370</v>
      </c>
      <c r="L72" s="6" t="s">
        <v>16</v>
      </c>
      <c r="M72" s="35">
        <v>40811</v>
      </c>
      <c r="N72" s="6">
        <v>932007</v>
      </c>
    </row>
    <row r="73" spans="1:16" s="4" customFormat="1" ht="20.100000000000001" customHeight="1" x14ac:dyDescent="0.3">
      <c r="A73" s="6" t="s">
        <v>322</v>
      </c>
      <c r="B73" s="6" t="s">
        <v>323</v>
      </c>
      <c r="C73" s="6" t="s">
        <v>110</v>
      </c>
      <c r="D73" s="6" t="s">
        <v>19</v>
      </c>
      <c r="E73" s="5" t="s">
        <v>320</v>
      </c>
      <c r="F73" s="207">
        <v>10</v>
      </c>
      <c r="G73" s="207">
        <v>10</v>
      </c>
      <c r="H73" s="204">
        <v>37</v>
      </c>
      <c r="I73" s="204">
        <v>100</v>
      </c>
      <c r="J73" s="7">
        <f t="shared" si="2"/>
        <v>0.37</v>
      </c>
      <c r="K73" s="6" t="s">
        <v>370</v>
      </c>
      <c r="L73" s="6" t="s">
        <v>16</v>
      </c>
      <c r="M73" s="8">
        <v>39762</v>
      </c>
      <c r="N73" s="9">
        <v>632011</v>
      </c>
    </row>
    <row r="74" spans="1:16" s="4" customFormat="1" ht="20.100000000000001" customHeight="1" x14ac:dyDescent="0.3">
      <c r="A74" s="6" t="s">
        <v>325</v>
      </c>
      <c r="B74" s="6" t="s">
        <v>326</v>
      </c>
      <c r="C74" s="6" t="s">
        <v>47</v>
      </c>
      <c r="D74" s="5" t="s">
        <v>19</v>
      </c>
      <c r="E74" s="5" t="s">
        <v>320</v>
      </c>
      <c r="F74" s="207">
        <v>8</v>
      </c>
      <c r="G74" s="207">
        <v>8</v>
      </c>
      <c r="H74" s="204">
        <v>10</v>
      </c>
      <c r="I74" s="210">
        <v>40</v>
      </c>
      <c r="J74" s="7">
        <f t="shared" si="2"/>
        <v>0.25</v>
      </c>
      <c r="K74" s="6" t="s">
        <v>370</v>
      </c>
      <c r="L74" s="6" t="s">
        <v>16</v>
      </c>
      <c r="M74" s="8">
        <v>40179</v>
      </c>
      <c r="N74" s="9">
        <v>632011</v>
      </c>
    </row>
    <row r="75" spans="1:16" s="4" customFormat="1" ht="20.100000000000001" customHeight="1" x14ac:dyDescent="0.3">
      <c r="A75" s="13" t="s">
        <v>127</v>
      </c>
      <c r="B75" s="10" t="s">
        <v>128</v>
      </c>
      <c r="C75" s="10" t="s">
        <v>49</v>
      </c>
      <c r="D75" s="5" t="s">
        <v>19</v>
      </c>
      <c r="E75" s="24" t="s">
        <v>129</v>
      </c>
      <c r="F75" s="192">
        <v>7</v>
      </c>
      <c r="G75" s="190">
        <v>7</v>
      </c>
      <c r="H75" s="212">
        <v>10</v>
      </c>
      <c r="I75" s="204">
        <v>40</v>
      </c>
      <c r="J75" s="7">
        <f t="shared" si="2"/>
        <v>0.25</v>
      </c>
      <c r="K75" s="6" t="s">
        <v>370</v>
      </c>
      <c r="L75" s="5" t="s">
        <v>16</v>
      </c>
      <c r="M75" s="26">
        <v>40547</v>
      </c>
      <c r="N75" s="17">
        <v>932015</v>
      </c>
    </row>
    <row r="76" spans="1:16" s="4" customFormat="1" ht="20.100000000000001" customHeight="1" x14ac:dyDescent="0.3">
      <c r="A76" s="29" t="s">
        <v>182</v>
      </c>
      <c r="B76" s="29" t="s">
        <v>105</v>
      </c>
      <c r="C76" s="29" t="s">
        <v>145</v>
      </c>
      <c r="D76" s="29" t="s">
        <v>19</v>
      </c>
      <c r="E76" s="4" t="s">
        <v>168</v>
      </c>
      <c r="F76" s="233" t="s">
        <v>183</v>
      </c>
      <c r="G76" s="233">
        <v>8</v>
      </c>
      <c r="H76" s="204">
        <v>10</v>
      </c>
      <c r="I76" s="210">
        <v>40</v>
      </c>
      <c r="J76" s="7">
        <f t="shared" si="2"/>
        <v>0.25</v>
      </c>
      <c r="K76" s="6" t="s">
        <v>370</v>
      </c>
      <c r="L76" s="4" t="s">
        <v>16</v>
      </c>
      <c r="M76" s="22">
        <v>40338</v>
      </c>
      <c r="N76" s="9">
        <v>932012</v>
      </c>
    </row>
    <row r="77" spans="1:16" s="4" customFormat="1" ht="20.100000000000001" customHeight="1" x14ac:dyDescent="0.3">
      <c r="A77" s="6" t="s">
        <v>150</v>
      </c>
      <c r="B77" s="6" t="s">
        <v>94</v>
      </c>
      <c r="C77" s="6" t="s">
        <v>47</v>
      </c>
      <c r="D77" s="5" t="s">
        <v>148</v>
      </c>
      <c r="E77" s="5" t="s">
        <v>151</v>
      </c>
      <c r="F77" s="192">
        <v>8</v>
      </c>
      <c r="G77" s="190">
        <v>8</v>
      </c>
      <c r="H77" s="204">
        <v>10</v>
      </c>
      <c r="I77" s="210">
        <v>40</v>
      </c>
      <c r="J77" s="7">
        <f t="shared" si="2"/>
        <v>0.25</v>
      </c>
      <c r="K77" s="6" t="s">
        <v>370</v>
      </c>
      <c r="L77" s="6" t="s">
        <v>16</v>
      </c>
      <c r="M77" s="8">
        <v>40394</v>
      </c>
      <c r="N77" s="9">
        <v>932018</v>
      </c>
    </row>
    <row r="78" spans="1:16" s="4" customFormat="1" ht="20.100000000000001" customHeight="1" x14ac:dyDescent="0.3">
      <c r="A78" s="55" t="s">
        <v>291</v>
      </c>
      <c r="B78" s="55" t="s">
        <v>292</v>
      </c>
      <c r="C78" s="55" t="s">
        <v>22</v>
      </c>
      <c r="D78" s="55" t="s">
        <v>13</v>
      </c>
      <c r="E78" s="17" t="s">
        <v>276</v>
      </c>
      <c r="F78" s="189">
        <v>8</v>
      </c>
      <c r="G78" s="190">
        <v>8</v>
      </c>
      <c r="H78" s="204">
        <v>9</v>
      </c>
      <c r="I78" s="210">
        <v>40</v>
      </c>
      <c r="J78" s="7">
        <f t="shared" si="2"/>
        <v>0.22500000000000001</v>
      </c>
      <c r="K78" s="6" t="s">
        <v>370</v>
      </c>
      <c r="L78" s="6" t="s">
        <v>16</v>
      </c>
      <c r="M78" s="56">
        <v>40221</v>
      </c>
      <c r="N78" s="9">
        <v>932002</v>
      </c>
    </row>
    <row r="79" spans="1:16" s="4" customFormat="1" ht="20.100000000000001" customHeight="1" x14ac:dyDescent="0.3">
      <c r="A79" s="43" t="s">
        <v>270</v>
      </c>
      <c r="B79" s="43" t="s">
        <v>271</v>
      </c>
      <c r="C79" s="43" t="s">
        <v>272</v>
      </c>
      <c r="D79" s="43" t="s">
        <v>39</v>
      </c>
      <c r="E79" s="4" t="s">
        <v>236</v>
      </c>
      <c r="F79" s="193" t="s">
        <v>237</v>
      </c>
      <c r="G79" s="193">
        <v>8</v>
      </c>
      <c r="H79" s="229">
        <v>9</v>
      </c>
      <c r="I79" s="210">
        <v>40</v>
      </c>
      <c r="J79" s="7">
        <f t="shared" si="2"/>
        <v>0.22500000000000001</v>
      </c>
      <c r="K79" s="6" t="s">
        <v>370</v>
      </c>
      <c r="L79" s="6" t="s">
        <v>16</v>
      </c>
      <c r="M79" s="46">
        <v>40411</v>
      </c>
      <c r="N79" s="4">
        <v>932003</v>
      </c>
    </row>
    <row r="80" spans="1:16" s="111" customFormat="1" ht="20.100000000000001" customHeight="1" x14ac:dyDescent="0.3">
      <c r="A80" s="109" t="s">
        <v>78</v>
      </c>
      <c r="B80" s="109" t="s">
        <v>171</v>
      </c>
      <c r="C80" s="109" t="s">
        <v>121</v>
      </c>
      <c r="D80" s="111" t="s">
        <v>19</v>
      </c>
      <c r="E80" s="111" t="s">
        <v>236</v>
      </c>
      <c r="F80" s="243" t="s">
        <v>261</v>
      </c>
      <c r="G80" s="243">
        <v>9</v>
      </c>
      <c r="H80" s="243">
        <v>29</v>
      </c>
      <c r="I80" s="228">
        <v>100</v>
      </c>
      <c r="J80" s="131">
        <f t="shared" si="2"/>
        <v>0.28999999999999998</v>
      </c>
      <c r="K80" s="132" t="s">
        <v>370</v>
      </c>
      <c r="L80" s="109" t="s">
        <v>16</v>
      </c>
      <c r="M80" s="138">
        <v>39864</v>
      </c>
      <c r="N80" s="111">
        <v>932003</v>
      </c>
    </row>
    <row r="81" spans="1:14" s="69" customFormat="1" ht="20.100000000000001" customHeight="1" x14ac:dyDescent="0.3">
      <c r="A81" s="176" t="s">
        <v>166</v>
      </c>
      <c r="B81" s="177" t="s">
        <v>167</v>
      </c>
      <c r="C81" s="177" t="s">
        <v>117</v>
      </c>
      <c r="D81" s="177" t="s">
        <v>19</v>
      </c>
      <c r="E81" s="69" t="s">
        <v>168</v>
      </c>
      <c r="F81" s="191" t="s">
        <v>169</v>
      </c>
      <c r="G81" s="191">
        <v>11</v>
      </c>
      <c r="H81" s="229">
        <v>39</v>
      </c>
      <c r="I81" s="204">
        <v>100</v>
      </c>
      <c r="J81" s="72">
        <f t="shared" si="2"/>
        <v>0.39</v>
      </c>
      <c r="K81" s="70" t="s">
        <v>370</v>
      </c>
      <c r="L81" s="69" t="s">
        <v>16</v>
      </c>
      <c r="M81" s="178" t="s">
        <v>170</v>
      </c>
      <c r="N81" s="74">
        <v>932012</v>
      </c>
    </row>
    <row r="82" spans="1:14" s="120" customFormat="1" ht="20.100000000000001" customHeight="1" x14ac:dyDescent="0.3">
      <c r="A82" s="123" t="s">
        <v>332</v>
      </c>
      <c r="B82" s="123" t="s">
        <v>333</v>
      </c>
      <c r="C82" s="123" t="s">
        <v>47</v>
      </c>
      <c r="D82" s="123" t="s">
        <v>19</v>
      </c>
      <c r="E82" s="145" t="s">
        <v>320</v>
      </c>
      <c r="F82" s="240">
        <v>8</v>
      </c>
      <c r="G82" s="240">
        <v>8</v>
      </c>
      <c r="H82" s="225">
        <v>9</v>
      </c>
      <c r="I82" s="226">
        <v>40</v>
      </c>
      <c r="J82" s="121">
        <f t="shared" si="2"/>
        <v>0.22500000000000001</v>
      </c>
      <c r="K82" s="123" t="s">
        <v>370</v>
      </c>
      <c r="L82" s="123" t="s">
        <v>16</v>
      </c>
      <c r="M82" s="146">
        <v>40295</v>
      </c>
      <c r="N82" s="147">
        <v>632011</v>
      </c>
    </row>
    <row r="83" spans="1:14" s="4" customFormat="1" ht="20.100000000000001" customHeight="1" x14ac:dyDescent="0.3">
      <c r="A83" s="18" t="s">
        <v>63</v>
      </c>
      <c r="B83" s="18" t="s">
        <v>64</v>
      </c>
      <c r="C83" s="18" t="s">
        <v>31</v>
      </c>
      <c r="D83" s="18" t="s">
        <v>19</v>
      </c>
      <c r="E83" s="5" t="s">
        <v>40</v>
      </c>
      <c r="F83" s="205">
        <v>8</v>
      </c>
      <c r="G83" s="190">
        <v>8</v>
      </c>
      <c r="H83" s="204">
        <v>9</v>
      </c>
      <c r="I83" s="210">
        <v>40</v>
      </c>
      <c r="J83" s="7">
        <f t="shared" si="2"/>
        <v>0.22500000000000001</v>
      </c>
      <c r="K83" s="6" t="s">
        <v>370</v>
      </c>
      <c r="L83" s="6" t="s">
        <v>16</v>
      </c>
      <c r="M83" s="19">
        <v>40467</v>
      </c>
      <c r="N83" s="9">
        <v>932001</v>
      </c>
    </row>
    <row r="84" spans="1:14" s="4" customFormat="1" ht="20.100000000000001" customHeight="1" x14ac:dyDescent="0.3">
      <c r="A84" s="47" t="s">
        <v>251</v>
      </c>
      <c r="B84" s="47" t="s">
        <v>252</v>
      </c>
      <c r="C84" s="47" t="s">
        <v>253</v>
      </c>
      <c r="D84" s="47" t="s">
        <v>35</v>
      </c>
      <c r="E84" s="4" t="s">
        <v>236</v>
      </c>
      <c r="F84" s="193" t="s">
        <v>254</v>
      </c>
      <c r="G84" s="193">
        <v>8</v>
      </c>
      <c r="H84" s="204">
        <v>8</v>
      </c>
      <c r="I84" s="210">
        <v>40</v>
      </c>
      <c r="J84" s="7">
        <f t="shared" si="2"/>
        <v>0.2</v>
      </c>
      <c r="K84" s="6" t="s">
        <v>370</v>
      </c>
      <c r="L84" s="6" t="s">
        <v>16</v>
      </c>
      <c r="M84" s="48" t="s">
        <v>255</v>
      </c>
      <c r="N84" s="4">
        <v>932003</v>
      </c>
    </row>
    <row r="85" spans="1:14" s="4" customFormat="1" ht="20.100000000000001" customHeight="1" x14ac:dyDescent="0.3">
      <c r="A85" s="42" t="s">
        <v>249</v>
      </c>
      <c r="B85" s="30" t="s">
        <v>250</v>
      </c>
      <c r="C85" s="30" t="s">
        <v>25</v>
      </c>
      <c r="D85" s="43" t="s">
        <v>19</v>
      </c>
      <c r="E85" s="4" t="s">
        <v>236</v>
      </c>
      <c r="F85" s="193" t="s">
        <v>237</v>
      </c>
      <c r="G85" s="193">
        <v>8</v>
      </c>
      <c r="H85" s="229">
        <v>7</v>
      </c>
      <c r="I85" s="210">
        <v>40</v>
      </c>
      <c r="J85" s="7">
        <f t="shared" si="2"/>
        <v>0.17499999999999999</v>
      </c>
      <c r="K85" s="6" t="s">
        <v>370</v>
      </c>
      <c r="L85" s="6" t="s">
        <v>16</v>
      </c>
      <c r="M85" s="49">
        <v>40232</v>
      </c>
      <c r="N85" s="4">
        <v>932003</v>
      </c>
    </row>
    <row r="86" spans="1:14" s="4" customFormat="1" ht="20.100000000000001" customHeight="1" x14ac:dyDescent="0.3">
      <c r="A86" s="42" t="s">
        <v>235</v>
      </c>
      <c r="B86" s="43" t="s">
        <v>156</v>
      </c>
      <c r="C86" s="43" t="s">
        <v>80</v>
      </c>
      <c r="D86" s="43" t="s">
        <v>19</v>
      </c>
      <c r="E86" s="4" t="s">
        <v>236</v>
      </c>
      <c r="F86" s="193" t="s">
        <v>237</v>
      </c>
      <c r="G86" s="193">
        <v>8</v>
      </c>
      <c r="H86" s="229">
        <v>7</v>
      </c>
      <c r="I86" s="210">
        <v>40</v>
      </c>
      <c r="J86" s="7">
        <f t="shared" si="2"/>
        <v>0.17499999999999999</v>
      </c>
      <c r="K86" s="6" t="s">
        <v>370</v>
      </c>
      <c r="L86" s="6" t="s">
        <v>16</v>
      </c>
      <c r="M86" s="44">
        <v>40454</v>
      </c>
      <c r="N86" s="4">
        <v>932003</v>
      </c>
    </row>
    <row r="87" spans="1:14" s="4" customFormat="1" ht="20.100000000000001" customHeight="1" x14ac:dyDescent="0.3">
      <c r="A87" s="4" t="s">
        <v>20</v>
      </c>
      <c r="B87" s="4" t="s">
        <v>21</v>
      </c>
      <c r="C87" s="4" t="s">
        <v>22</v>
      </c>
      <c r="D87" s="5" t="s">
        <v>13</v>
      </c>
      <c r="E87" s="5" t="s">
        <v>14</v>
      </c>
      <c r="F87" s="207">
        <v>9</v>
      </c>
      <c r="G87" s="193">
        <v>9</v>
      </c>
      <c r="H87" s="208">
        <v>28</v>
      </c>
      <c r="I87" s="209">
        <v>100</v>
      </c>
      <c r="J87" s="25">
        <f t="shared" si="2"/>
        <v>0.28000000000000003</v>
      </c>
      <c r="K87" s="27" t="s">
        <v>370</v>
      </c>
      <c r="L87" s="6" t="s">
        <v>16</v>
      </c>
      <c r="M87" s="8">
        <v>40015</v>
      </c>
      <c r="N87" s="9">
        <v>932006</v>
      </c>
    </row>
    <row r="88" spans="1:14" s="4" customFormat="1" ht="20.100000000000001" customHeight="1" x14ac:dyDescent="0.3">
      <c r="A88" s="18" t="s">
        <v>75</v>
      </c>
      <c r="B88" s="18" t="s">
        <v>76</v>
      </c>
      <c r="C88" s="12" t="s">
        <v>77</v>
      </c>
      <c r="D88" s="18" t="s">
        <v>19</v>
      </c>
      <c r="E88" s="5" t="s">
        <v>40</v>
      </c>
      <c r="F88" s="192">
        <v>9</v>
      </c>
      <c r="G88" s="190">
        <v>9</v>
      </c>
      <c r="H88" s="207">
        <v>28</v>
      </c>
      <c r="I88" s="209">
        <v>100</v>
      </c>
      <c r="J88" s="25">
        <f t="shared" si="2"/>
        <v>0.28000000000000003</v>
      </c>
      <c r="K88" s="27" t="s">
        <v>370</v>
      </c>
      <c r="L88" s="6" t="s">
        <v>16</v>
      </c>
      <c r="M88" s="22">
        <v>39849</v>
      </c>
      <c r="N88" s="9">
        <v>932001</v>
      </c>
    </row>
    <row r="89" spans="1:14" s="4" customFormat="1" ht="20.100000000000001" customHeight="1" x14ac:dyDescent="0.3">
      <c r="A89" s="6" t="s">
        <v>342</v>
      </c>
      <c r="B89" s="5" t="s">
        <v>274</v>
      </c>
      <c r="C89" s="5" t="s">
        <v>248</v>
      </c>
      <c r="D89" s="5" t="s">
        <v>39</v>
      </c>
      <c r="E89" s="5" t="s">
        <v>337</v>
      </c>
      <c r="F89" s="232">
        <v>9</v>
      </c>
      <c r="G89" s="190">
        <v>9</v>
      </c>
      <c r="H89" s="193">
        <v>27</v>
      </c>
      <c r="I89" s="209">
        <v>100</v>
      </c>
      <c r="J89" s="25">
        <f t="shared" si="2"/>
        <v>0.27</v>
      </c>
      <c r="K89" s="27" t="s">
        <v>370</v>
      </c>
      <c r="L89" s="6" t="s">
        <v>16</v>
      </c>
      <c r="M89" s="8">
        <v>39774</v>
      </c>
      <c r="N89" s="9">
        <v>932009</v>
      </c>
    </row>
    <row r="90" spans="1:14" s="4" customFormat="1" ht="20.100000000000001" customHeight="1" x14ac:dyDescent="0.3">
      <c r="A90" s="60" t="s">
        <v>307</v>
      </c>
      <c r="B90" s="5" t="s">
        <v>308</v>
      </c>
      <c r="C90" s="5" t="s">
        <v>53</v>
      </c>
      <c r="D90" s="5" t="s">
        <v>39</v>
      </c>
      <c r="E90" s="5" t="s">
        <v>304</v>
      </c>
      <c r="F90" s="192">
        <v>10</v>
      </c>
      <c r="G90" s="190">
        <v>10</v>
      </c>
      <c r="H90" s="209">
        <v>37</v>
      </c>
      <c r="I90" s="204">
        <v>100</v>
      </c>
      <c r="J90" s="7">
        <f t="shared" si="2"/>
        <v>0.37</v>
      </c>
      <c r="K90" s="6" t="s">
        <v>370</v>
      </c>
      <c r="L90" s="6" t="s">
        <v>16</v>
      </c>
      <c r="M90" s="59">
        <v>39728</v>
      </c>
      <c r="N90" s="9">
        <v>932004</v>
      </c>
    </row>
    <row r="91" spans="1:14" s="4" customFormat="1" ht="20.100000000000001" customHeight="1" x14ac:dyDescent="0.3">
      <c r="A91" s="6" t="s">
        <v>159</v>
      </c>
      <c r="B91" s="5" t="s">
        <v>27</v>
      </c>
      <c r="C91" s="5" t="s">
        <v>160</v>
      </c>
      <c r="D91" s="5" t="s">
        <v>148</v>
      </c>
      <c r="E91" s="5" t="s">
        <v>154</v>
      </c>
      <c r="F91" s="207">
        <v>8</v>
      </c>
      <c r="G91" s="207">
        <v>8</v>
      </c>
      <c r="H91" s="209">
        <v>7</v>
      </c>
      <c r="I91" s="210">
        <v>40</v>
      </c>
      <c r="J91" s="7">
        <f t="shared" si="2"/>
        <v>0.17499999999999999</v>
      </c>
      <c r="K91" s="6" t="s">
        <v>370</v>
      </c>
      <c r="L91" s="6" t="s">
        <v>16</v>
      </c>
      <c r="M91" s="8">
        <v>40322</v>
      </c>
      <c r="N91" s="6">
        <v>932018</v>
      </c>
    </row>
    <row r="92" spans="1:14" s="4" customFormat="1" ht="20.100000000000001" customHeight="1" x14ac:dyDescent="0.3">
      <c r="A92" s="15" t="s">
        <v>55</v>
      </c>
      <c r="B92" s="15" t="s">
        <v>56</v>
      </c>
      <c r="C92" s="15" t="s">
        <v>57</v>
      </c>
      <c r="D92" s="17" t="s">
        <v>19</v>
      </c>
      <c r="E92" s="5" t="s">
        <v>40</v>
      </c>
      <c r="F92" s="192">
        <v>8</v>
      </c>
      <c r="G92" s="190">
        <v>8</v>
      </c>
      <c r="H92" s="244">
        <v>7</v>
      </c>
      <c r="I92" s="210">
        <v>40</v>
      </c>
      <c r="J92" s="7">
        <f t="shared" si="2"/>
        <v>0.17499999999999999</v>
      </c>
      <c r="K92" s="6" t="s">
        <v>370</v>
      </c>
      <c r="L92" s="6" t="s">
        <v>16</v>
      </c>
      <c r="M92" s="8">
        <v>40261</v>
      </c>
      <c r="N92" s="9">
        <v>932001</v>
      </c>
    </row>
    <row r="93" spans="1:14" s="4" customFormat="1" ht="20.100000000000001" customHeight="1" x14ac:dyDescent="0.3">
      <c r="A93" s="47" t="s">
        <v>266</v>
      </c>
      <c r="B93" s="47" t="s">
        <v>66</v>
      </c>
      <c r="C93" s="47" t="s">
        <v>267</v>
      </c>
      <c r="D93" s="47" t="s">
        <v>35</v>
      </c>
      <c r="E93" s="4" t="s">
        <v>236</v>
      </c>
      <c r="F93" s="193" t="s">
        <v>254</v>
      </c>
      <c r="G93" s="193">
        <v>8</v>
      </c>
      <c r="H93" s="204">
        <v>7</v>
      </c>
      <c r="I93" s="210">
        <v>40</v>
      </c>
      <c r="J93" s="7">
        <f t="shared" si="2"/>
        <v>0.17499999999999999</v>
      </c>
      <c r="K93" s="6" t="s">
        <v>370</v>
      </c>
      <c r="L93" s="6" t="s">
        <v>16</v>
      </c>
      <c r="M93" s="48" t="s">
        <v>268</v>
      </c>
      <c r="N93" s="4">
        <v>932003</v>
      </c>
    </row>
    <row r="94" spans="1:14" s="4" customFormat="1" ht="20.100000000000001" customHeight="1" x14ac:dyDescent="0.3">
      <c r="A94" s="37" t="s">
        <v>224</v>
      </c>
      <c r="B94" s="37" t="s">
        <v>62</v>
      </c>
      <c r="C94" s="37" t="s">
        <v>225</v>
      </c>
      <c r="D94" s="37" t="s">
        <v>39</v>
      </c>
      <c r="E94" s="33" t="s">
        <v>189</v>
      </c>
      <c r="F94" s="192" t="s">
        <v>226</v>
      </c>
      <c r="G94" s="190">
        <v>8</v>
      </c>
      <c r="H94" s="204">
        <v>6</v>
      </c>
      <c r="I94" s="210">
        <v>40</v>
      </c>
      <c r="J94" s="7">
        <f t="shared" si="2"/>
        <v>0.15</v>
      </c>
      <c r="K94" s="6" t="s">
        <v>370</v>
      </c>
      <c r="L94" s="6" t="s">
        <v>16</v>
      </c>
      <c r="M94" s="38">
        <v>40258</v>
      </c>
      <c r="N94" s="6">
        <v>932007</v>
      </c>
    </row>
    <row r="95" spans="1:14" s="111" customFormat="1" ht="20.100000000000001" customHeight="1" x14ac:dyDescent="0.3">
      <c r="A95" s="139" t="s">
        <v>284</v>
      </c>
      <c r="B95" s="139" t="s">
        <v>285</v>
      </c>
      <c r="C95" s="139" t="s">
        <v>286</v>
      </c>
      <c r="D95" s="137" t="s">
        <v>19</v>
      </c>
      <c r="E95" s="137" t="s">
        <v>276</v>
      </c>
      <c r="F95" s="241">
        <v>8</v>
      </c>
      <c r="G95" s="220">
        <v>8</v>
      </c>
      <c r="H95" s="235">
        <v>6</v>
      </c>
      <c r="I95" s="222">
        <v>40</v>
      </c>
      <c r="J95" s="108">
        <f t="shared" si="2"/>
        <v>0.15</v>
      </c>
      <c r="K95" s="109" t="s">
        <v>370</v>
      </c>
      <c r="L95" s="109" t="s">
        <v>16</v>
      </c>
      <c r="M95" s="140">
        <v>40474</v>
      </c>
      <c r="N95" s="125">
        <v>932002</v>
      </c>
    </row>
    <row r="96" spans="1:14" s="69" customFormat="1" ht="20.100000000000001" customHeight="1" x14ac:dyDescent="0.3">
      <c r="A96" s="75" t="s">
        <v>132</v>
      </c>
      <c r="B96" s="79" t="s">
        <v>133</v>
      </c>
      <c r="C96" s="70" t="s">
        <v>80</v>
      </c>
      <c r="D96" s="70" t="s">
        <v>19</v>
      </c>
      <c r="E96" s="78" t="s">
        <v>129</v>
      </c>
      <c r="F96" s="192">
        <v>11</v>
      </c>
      <c r="G96" s="192">
        <v>11</v>
      </c>
      <c r="H96" s="209">
        <v>29</v>
      </c>
      <c r="I96" s="204">
        <v>100</v>
      </c>
      <c r="J96" s="72">
        <f t="shared" si="2"/>
        <v>0.28999999999999998</v>
      </c>
      <c r="K96" s="70" t="s">
        <v>370</v>
      </c>
      <c r="L96" s="70" t="s">
        <v>16</v>
      </c>
      <c r="M96" s="79">
        <v>39369</v>
      </c>
      <c r="N96" s="77">
        <v>932015</v>
      </c>
    </row>
    <row r="97" spans="1:16" s="156" customFormat="1" ht="20.100000000000001" customHeight="1" x14ac:dyDescent="0.3">
      <c r="A97" s="159" t="s">
        <v>61</v>
      </c>
      <c r="B97" s="159" t="s">
        <v>62</v>
      </c>
      <c r="C97" s="159" t="s">
        <v>38</v>
      </c>
      <c r="D97" s="159" t="s">
        <v>39</v>
      </c>
      <c r="E97" s="152" t="s">
        <v>40</v>
      </c>
      <c r="F97" s="245">
        <v>7</v>
      </c>
      <c r="G97" s="237">
        <v>7</v>
      </c>
      <c r="H97" s="238">
        <v>9</v>
      </c>
      <c r="I97" s="239">
        <v>40</v>
      </c>
      <c r="J97" s="153">
        <f t="shared" si="2"/>
        <v>0.22500000000000001</v>
      </c>
      <c r="K97" s="154" t="s">
        <v>370</v>
      </c>
      <c r="L97" s="154" t="s">
        <v>16</v>
      </c>
      <c r="M97" s="160">
        <v>40758</v>
      </c>
      <c r="N97" s="161">
        <v>932001</v>
      </c>
    </row>
    <row r="98" spans="1:16" s="69" customFormat="1" ht="20.100000000000001" customHeight="1" x14ac:dyDescent="0.3">
      <c r="A98" s="185" t="s">
        <v>355</v>
      </c>
      <c r="B98" s="185" t="s">
        <v>356</v>
      </c>
      <c r="C98" s="185" t="s">
        <v>286</v>
      </c>
      <c r="D98" s="185" t="s">
        <v>13</v>
      </c>
      <c r="E98" s="70" t="s">
        <v>352</v>
      </c>
      <c r="F98" s="195">
        <v>11</v>
      </c>
      <c r="G98" s="190">
        <v>11</v>
      </c>
      <c r="H98" s="204">
        <v>29</v>
      </c>
      <c r="I98" s="204">
        <v>100</v>
      </c>
      <c r="J98" s="72">
        <f t="shared" ref="J98:J129" si="3">H98/I98</f>
        <v>0.28999999999999998</v>
      </c>
      <c r="K98" s="70" t="s">
        <v>370</v>
      </c>
      <c r="L98" s="71" t="s">
        <v>16</v>
      </c>
      <c r="M98" s="186" t="s">
        <v>357</v>
      </c>
      <c r="N98" s="187">
        <v>932013</v>
      </c>
    </row>
    <row r="99" spans="1:16" s="69" customFormat="1" ht="20.100000000000001" customHeight="1" x14ac:dyDescent="0.3">
      <c r="A99" s="173" t="s">
        <v>358</v>
      </c>
      <c r="B99" s="173" t="s">
        <v>94</v>
      </c>
      <c r="C99" s="173" t="s">
        <v>138</v>
      </c>
      <c r="D99" s="173" t="s">
        <v>19</v>
      </c>
      <c r="E99" s="77" t="s">
        <v>40</v>
      </c>
      <c r="F99" s="189">
        <v>11</v>
      </c>
      <c r="G99" s="194">
        <f>F99</f>
        <v>11</v>
      </c>
      <c r="H99" s="242">
        <v>25</v>
      </c>
      <c r="I99" s="204">
        <v>100</v>
      </c>
      <c r="J99" s="72">
        <f t="shared" si="3"/>
        <v>0.25</v>
      </c>
      <c r="K99" s="70" t="s">
        <v>370</v>
      </c>
      <c r="L99" s="71" t="s">
        <v>16</v>
      </c>
      <c r="M99" s="174">
        <v>39143</v>
      </c>
      <c r="N99" s="175">
        <v>932001</v>
      </c>
      <c r="O99" s="77"/>
      <c r="P99" s="71"/>
    </row>
    <row r="100" spans="1:16" s="120" customFormat="1" ht="20.100000000000001" customHeight="1" x14ac:dyDescent="0.3">
      <c r="A100" s="123" t="s">
        <v>301</v>
      </c>
      <c r="B100" s="145" t="s">
        <v>302</v>
      </c>
      <c r="C100" s="145" t="s">
        <v>303</v>
      </c>
      <c r="D100" s="145" t="s">
        <v>19</v>
      </c>
      <c r="E100" s="145" t="s">
        <v>304</v>
      </c>
      <c r="F100" s="223">
        <v>9</v>
      </c>
      <c r="G100" s="224">
        <v>9</v>
      </c>
      <c r="H100" s="246">
        <v>25</v>
      </c>
      <c r="I100" s="247">
        <v>100</v>
      </c>
      <c r="J100" s="162">
        <f t="shared" si="3"/>
        <v>0.25</v>
      </c>
      <c r="K100" s="122" t="s">
        <v>370</v>
      </c>
      <c r="L100" s="123" t="s">
        <v>16</v>
      </c>
      <c r="M100" s="163">
        <v>39917</v>
      </c>
      <c r="N100" s="147">
        <v>932004</v>
      </c>
    </row>
    <row r="101" spans="1:16" s="4" customFormat="1" ht="20.100000000000001" customHeight="1" x14ac:dyDescent="0.3">
      <c r="A101" s="52" t="s">
        <v>288</v>
      </c>
      <c r="B101" s="52" t="s">
        <v>289</v>
      </c>
      <c r="C101" s="52" t="s">
        <v>290</v>
      </c>
      <c r="D101" s="52" t="s">
        <v>13</v>
      </c>
      <c r="E101" s="17" t="s">
        <v>276</v>
      </c>
      <c r="F101" s="189">
        <v>7</v>
      </c>
      <c r="G101" s="190">
        <v>7</v>
      </c>
      <c r="H101" s="210">
        <v>9</v>
      </c>
      <c r="I101" s="204">
        <v>40</v>
      </c>
      <c r="J101" s="7">
        <f t="shared" si="3"/>
        <v>0.22500000000000001</v>
      </c>
      <c r="K101" s="6" t="s">
        <v>370</v>
      </c>
      <c r="L101" s="6" t="s">
        <v>16</v>
      </c>
      <c r="M101" s="54">
        <v>40880</v>
      </c>
      <c r="N101" s="9">
        <v>932002</v>
      </c>
    </row>
    <row r="102" spans="1:16" s="4" customFormat="1" ht="20.100000000000001" customHeight="1" x14ac:dyDescent="0.3">
      <c r="A102" s="6" t="s">
        <v>101</v>
      </c>
      <c r="B102" s="6" t="s">
        <v>102</v>
      </c>
      <c r="C102" s="6" t="s">
        <v>103</v>
      </c>
      <c r="D102" s="5" t="s">
        <v>19</v>
      </c>
      <c r="E102" s="5" t="s">
        <v>87</v>
      </c>
      <c r="F102" s="192">
        <v>9</v>
      </c>
      <c r="G102" s="190">
        <v>9</v>
      </c>
      <c r="H102" s="208">
        <v>22</v>
      </c>
      <c r="I102" s="209">
        <v>100</v>
      </c>
      <c r="J102" s="25">
        <f t="shared" si="3"/>
        <v>0.22</v>
      </c>
      <c r="K102" s="27" t="s">
        <v>370</v>
      </c>
      <c r="L102" s="6" t="s">
        <v>16</v>
      </c>
      <c r="M102" s="8">
        <v>39876</v>
      </c>
      <c r="N102" s="9">
        <v>932005</v>
      </c>
    </row>
    <row r="103" spans="1:16" s="4" customFormat="1" ht="20.100000000000001" customHeight="1" x14ac:dyDescent="0.3">
      <c r="A103" s="6" t="s">
        <v>155</v>
      </c>
      <c r="B103" s="6" t="s">
        <v>156</v>
      </c>
      <c r="C103" s="6" t="s">
        <v>157</v>
      </c>
      <c r="D103" s="5" t="s">
        <v>148</v>
      </c>
      <c r="E103" s="5" t="s">
        <v>158</v>
      </c>
      <c r="F103" s="192">
        <v>8</v>
      </c>
      <c r="G103" s="190">
        <v>8</v>
      </c>
      <c r="H103" s="204">
        <v>6</v>
      </c>
      <c r="I103" s="210">
        <v>40</v>
      </c>
      <c r="J103" s="7">
        <f t="shared" si="3"/>
        <v>0.15</v>
      </c>
      <c r="K103" s="6" t="s">
        <v>370</v>
      </c>
      <c r="L103" s="6" t="s">
        <v>16</v>
      </c>
      <c r="M103" s="8">
        <v>40247</v>
      </c>
      <c r="N103" s="9">
        <v>932018</v>
      </c>
    </row>
    <row r="104" spans="1:16" s="4" customFormat="1" ht="20.100000000000001" customHeight="1" x14ac:dyDescent="0.3">
      <c r="A104" s="103" t="s">
        <v>256</v>
      </c>
      <c r="B104" s="103" t="s">
        <v>64</v>
      </c>
      <c r="C104" s="103" t="s">
        <v>28</v>
      </c>
      <c r="D104" s="103" t="s">
        <v>19</v>
      </c>
      <c r="E104" s="33" t="s">
        <v>236</v>
      </c>
      <c r="F104" s="217">
        <v>7</v>
      </c>
      <c r="G104" s="194">
        <v>7</v>
      </c>
      <c r="H104" s="218">
        <v>9</v>
      </c>
      <c r="I104" s="204">
        <v>40</v>
      </c>
      <c r="J104" s="7">
        <f t="shared" si="3"/>
        <v>0.22500000000000001</v>
      </c>
      <c r="K104" s="6" t="s">
        <v>370</v>
      </c>
      <c r="L104" s="6" t="s">
        <v>16</v>
      </c>
      <c r="M104" s="103"/>
      <c r="N104" s="103">
        <v>932003</v>
      </c>
      <c r="O104" s="103"/>
      <c r="P104" s="103"/>
    </row>
    <row r="105" spans="1:16" s="4" customFormat="1" ht="20.100000000000001" customHeight="1" x14ac:dyDescent="0.3">
      <c r="A105" s="15" t="s">
        <v>78</v>
      </c>
      <c r="B105" s="6" t="s">
        <v>79</v>
      </c>
      <c r="C105" s="6" t="s">
        <v>80</v>
      </c>
      <c r="D105" s="5" t="s">
        <v>19</v>
      </c>
      <c r="E105" s="5" t="s">
        <v>40</v>
      </c>
      <c r="F105" s="192">
        <v>8</v>
      </c>
      <c r="G105" s="190">
        <v>8</v>
      </c>
      <c r="H105" s="204">
        <v>6</v>
      </c>
      <c r="I105" s="210">
        <v>40</v>
      </c>
      <c r="J105" s="7">
        <f t="shared" si="3"/>
        <v>0.15</v>
      </c>
      <c r="K105" s="6" t="s">
        <v>370</v>
      </c>
      <c r="L105" s="6" t="s">
        <v>16</v>
      </c>
      <c r="M105" s="8">
        <v>40226</v>
      </c>
      <c r="N105" s="9">
        <v>932001</v>
      </c>
    </row>
    <row r="106" spans="1:16" s="4" customFormat="1" ht="20.100000000000001" customHeight="1" x14ac:dyDescent="0.3">
      <c r="A106" s="15" t="s">
        <v>281</v>
      </c>
      <c r="B106" s="15" t="s">
        <v>27</v>
      </c>
      <c r="C106" s="15" t="s">
        <v>282</v>
      </c>
      <c r="D106" s="31" t="s">
        <v>13</v>
      </c>
      <c r="E106" s="17" t="s">
        <v>276</v>
      </c>
      <c r="F106" s="189">
        <v>7</v>
      </c>
      <c r="G106" s="190">
        <v>7</v>
      </c>
      <c r="H106" s="210">
        <v>4</v>
      </c>
      <c r="I106" s="204">
        <v>40</v>
      </c>
      <c r="J106" s="7">
        <f t="shared" si="3"/>
        <v>0.1</v>
      </c>
      <c r="K106" s="6" t="s">
        <v>370</v>
      </c>
      <c r="L106" s="6" t="s">
        <v>16</v>
      </c>
      <c r="M106" s="51">
        <v>40755</v>
      </c>
      <c r="N106" s="9">
        <v>932002</v>
      </c>
    </row>
    <row r="107" spans="1:16" s="4" customFormat="1" ht="20.100000000000001" customHeight="1" x14ac:dyDescent="0.3">
      <c r="A107" s="23" t="s">
        <v>116</v>
      </c>
      <c r="B107" s="6" t="s">
        <v>69</v>
      </c>
      <c r="C107" s="6" t="s">
        <v>117</v>
      </c>
      <c r="D107" s="5" t="s">
        <v>19</v>
      </c>
      <c r="E107" s="5" t="s">
        <v>118</v>
      </c>
      <c r="F107" s="207">
        <v>8</v>
      </c>
      <c r="G107" s="207">
        <v>8</v>
      </c>
      <c r="H107" s="204">
        <v>6</v>
      </c>
      <c r="I107" s="210">
        <v>40</v>
      </c>
      <c r="J107" s="7">
        <f t="shared" si="3"/>
        <v>0.15</v>
      </c>
      <c r="K107" s="6" t="s">
        <v>370</v>
      </c>
      <c r="L107" s="6" t="s">
        <v>16</v>
      </c>
      <c r="M107" s="23" t="s">
        <v>119</v>
      </c>
      <c r="N107" s="9">
        <v>932010</v>
      </c>
    </row>
    <row r="108" spans="1:16" s="4" customFormat="1" ht="20.100000000000001" customHeight="1" x14ac:dyDescent="0.3">
      <c r="A108" s="13" t="s">
        <v>143</v>
      </c>
      <c r="B108" s="5" t="s">
        <v>69</v>
      </c>
      <c r="C108" s="5" t="s">
        <v>90</v>
      </c>
      <c r="D108" s="5" t="s">
        <v>19</v>
      </c>
      <c r="E108" s="24" t="s">
        <v>129</v>
      </c>
      <c r="F108" s="192">
        <v>9</v>
      </c>
      <c r="G108" s="190">
        <v>9</v>
      </c>
      <c r="H108" s="192">
        <v>18</v>
      </c>
      <c r="I108" s="209">
        <v>100</v>
      </c>
      <c r="J108" s="25">
        <f t="shared" si="3"/>
        <v>0.18</v>
      </c>
      <c r="K108" s="27" t="s">
        <v>370</v>
      </c>
      <c r="L108" s="5" t="s">
        <v>16</v>
      </c>
      <c r="M108" s="28">
        <v>40006</v>
      </c>
      <c r="N108" s="17">
        <v>932015</v>
      </c>
    </row>
    <row r="109" spans="1:16" s="4" customFormat="1" ht="20.100000000000001" customHeight="1" x14ac:dyDescent="0.3">
      <c r="A109" s="17" t="s">
        <v>279</v>
      </c>
      <c r="B109" s="17" t="s">
        <v>94</v>
      </c>
      <c r="C109" s="17" t="s">
        <v>280</v>
      </c>
      <c r="D109" s="17" t="s">
        <v>19</v>
      </c>
      <c r="E109" s="17" t="s">
        <v>276</v>
      </c>
      <c r="F109" s="189">
        <v>9</v>
      </c>
      <c r="G109" s="190">
        <v>9</v>
      </c>
      <c r="H109" s="192">
        <v>14</v>
      </c>
      <c r="I109" s="209">
        <v>100</v>
      </c>
      <c r="J109" s="25">
        <f t="shared" si="3"/>
        <v>0.14000000000000001</v>
      </c>
      <c r="K109" s="27" t="s">
        <v>370</v>
      </c>
      <c r="L109" s="6" t="s">
        <v>16</v>
      </c>
      <c r="M109" s="8">
        <v>40029</v>
      </c>
      <c r="N109" s="9">
        <v>932002</v>
      </c>
    </row>
    <row r="110" spans="1:16" s="4" customFormat="1" ht="20.100000000000001" customHeight="1" x14ac:dyDescent="0.3">
      <c r="A110" s="88" t="s">
        <v>363</v>
      </c>
      <c r="B110" s="89" t="s">
        <v>142</v>
      </c>
      <c r="C110" s="90" t="s">
        <v>47</v>
      </c>
      <c r="D110" s="91" t="s">
        <v>19</v>
      </c>
      <c r="E110" s="92" t="s">
        <v>129</v>
      </c>
      <c r="F110" s="214">
        <v>10</v>
      </c>
      <c r="G110" s="214">
        <v>10</v>
      </c>
      <c r="H110" s="215">
        <v>36</v>
      </c>
      <c r="I110" s="204">
        <v>100</v>
      </c>
      <c r="J110" s="7">
        <f t="shared" si="3"/>
        <v>0.36</v>
      </c>
      <c r="K110" s="6" t="s">
        <v>370</v>
      </c>
      <c r="L110" s="6" t="s">
        <v>16</v>
      </c>
      <c r="M110" s="93">
        <v>39616</v>
      </c>
      <c r="N110" s="94">
        <v>932015</v>
      </c>
      <c r="O110" s="92"/>
      <c r="P110" s="92"/>
    </row>
    <row r="111" spans="1:16" s="4" customFormat="1" ht="20.100000000000001" customHeight="1" x14ac:dyDescent="0.3">
      <c r="A111" s="4" t="s">
        <v>10</v>
      </c>
      <c r="B111" s="4" t="s">
        <v>11</v>
      </c>
      <c r="C111" s="4" t="s">
        <v>12</v>
      </c>
      <c r="D111" s="5" t="s">
        <v>13</v>
      </c>
      <c r="E111" s="5" t="s">
        <v>14</v>
      </c>
      <c r="F111" s="207">
        <v>10</v>
      </c>
      <c r="G111" s="193">
        <v>10</v>
      </c>
      <c r="H111" s="204">
        <v>34</v>
      </c>
      <c r="I111" s="204">
        <v>100</v>
      </c>
      <c r="J111" s="7">
        <f t="shared" si="3"/>
        <v>0.34</v>
      </c>
      <c r="K111" s="6" t="s">
        <v>370</v>
      </c>
      <c r="L111" s="6" t="s">
        <v>16</v>
      </c>
      <c r="M111" s="8">
        <v>39603</v>
      </c>
      <c r="N111" s="9">
        <v>932006</v>
      </c>
    </row>
    <row r="112" spans="1:16" s="111" customFormat="1" ht="20.100000000000001" customHeight="1" x14ac:dyDescent="0.3">
      <c r="A112" s="141" t="s">
        <v>184</v>
      </c>
      <c r="B112" s="141" t="s">
        <v>185</v>
      </c>
      <c r="C112" s="142" t="s">
        <v>77</v>
      </c>
      <c r="D112" s="143" t="s">
        <v>19</v>
      </c>
      <c r="E112" s="111" t="s">
        <v>168</v>
      </c>
      <c r="F112" s="248" t="s">
        <v>186</v>
      </c>
      <c r="G112" s="249">
        <v>9</v>
      </c>
      <c r="H112" s="243">
        <v>14</v>
      </c>
      <c r="I112" s="228">
        <v>100</v>
      </c>
      <c r="J112" s="131">
        <f t="shared" si="3"/>
        <v>0.14000000000000001</v>
      </c>
      <c r="K112" s="132" t="s">
        <v>370</v>
      </c>
      <c r="L112" s="111" t="s">
        <v>16</v>
      </c>
      <c r="M112" s="144">
        <v>39931</v>
      </c>
      <c r="N112" s="125">
        <v>932012</v>
      </c>
    </row>
    <row r="113" spans="1:14" s="69" customFormat="1" ht="20.100000000000001" customHeight="1" x14ac:dyDescent="0.3">
      <c r="A113" s="71" t="s">
        <v>312</v>
      </c>
      <c r="B113" s="181" t="s">
        <v>247</v>
      </c>
      <c r="C113" s="181" t="s">
        <v>313</v>
      </c>
      <c r="D113" s="182" t="s">
        <v>39</v>
      </c>
      <c r="E113" s="182" t="s">
        <v>311</v>
      </c>
      <c r="F113" s="196" t="s">
        <v>314</v>
      </c>
      <c r="G113" s="196">
        <v>11</v>
      </c>
      <c r="H113" s="250">
        <v>23</v>
      </c>
      <c r="I113" s="204">
        <v>100</v>
      </c>
      <c r="J113" s="72">
        <f t="shared" si="3"/>
        <v>0.23</v>
      </c>
      <c r="K113" s="70" t="s">
        <v>370</v>
      </c>
      <c r="L113" s="71" t="s">
        <v>16</v>
      </c>
      <c r="M113" s="183">
        <v>39247</v>
      </c>
      <c r="N113" s="184">
        <v>832002</v>
      </c>
    </row>
    <row r="114" spans="1:14" s="120" customFormat="1" ht="20.100000000000001" customHeight="1" x14ac:dyDescent="0.3">
      <c r="A114" s="164" t="s">
        <v>209</v>
      </c>
      <c r="B114" s="165" t="s">
        <v>56</v>
      </c>
      <c r="C114" s="165" t="s">
        <v>210</v>
      </c>
      <c r="D114" s="165" t="s">
        <v>19</v>
      </c>
      <c r="E114" s="166" t="s">
        <v>189</v>
      </c>
      <c r="F114" s="223" t="s">
        <v>199</v>
      </c>
      <c r="G114" s="224">
        <v>10</v>
      </c>
      <c r="H114" s="225">
        <v>28</v>
      </c>
      <c r="I114" s="225">
        <v>100</v>
      </c>
      <c r="J114" s="121">
        <f t="shared" si="3"/>
        <v>0.28000000000000003</v>
      </c>
      <c r="K114" s="123" t="s">
        <v>370</v>
      </c>
      <c r="L114" s="123" t="s">
        <v>16</v>
      </c>
      <c r="M114" s="167">
        <v>39475</v>
      </c>
      <c r="N114" s="123">
        <v>932007</v>
      </c>
    </row>
    <row r="115" spans="1:14" s="4" customFormat="1" ht="20.100000000000001" customHeight="1" x14ac:dyDescent="0.3">
      <c r="A115" s="32" t="s">
        <v>220</v>
      </c>
      <c r="B115" s="32" t="s">
        <v>27</v>
      </c>
      <c r="C115" s="32" t="s">
        <v>47</v>
      </c>
      <c r="D115" s="5" t="s">
        <v>19</v>
      </c>
      <c r="E115" s="33" t="s">
        <v>189</v>
      </c>
      <c r="F115" s="192" t="s">
        <v>196</v>
      </c>
      <c r="G115" s="190">
        <v>10</v>
      </c>
      <c r="H115" s="204">
        <v>27</v>
      </c>
      <c r="I115" s="204">
        <v>100</v>
      </c>
      <c r="J115" s="7">
        <f t="shared" si="3"/>
        <v>0.27</v>
      </c>
      <c r="K115" s="6" t="s">
        <v>370</v>
      </c>
      <c r="L115" s="6" t="s">
        <v>16</v>
      </c>
      <c r="M115" s="35">
        <v>39501</v>
      </c>
      <c r="N115" s="6">
        <v>932007</v>
      </c>
    </row>
    <row r="116" spans="1:14" s="4" customFormat="1" ht="20.100000000000001" customHeight="1" x14ac:dyDescent="0.3">
      <c r="A116" s="6" t="s">
        <v>161</v>
      </c>
      <c r="B116" s="6" t="s">
        <v>162</v>
      </c>
      <c r="C116" s="6" t="s">
        <v>131</v>
      </c>
      <c r="D116" s="5" t="s">
        <v>148</v>
      </c>
      <c r="E116" s="5" t="s">
        <v>163</v>
      </c>
      <c r="F116" s="192">
        <v>8</v>
      </c>
      <c r="G116" s="190">
        <v>8</v>
      </c>
      <c r="H116" s="204">
        <v>6</v>
      </c>
      <c r="I116" s="210">
        <v>40</v>
      </c>
      <c r="J116" s="7">
        <f t="shared" si="3"/>
        <v>0.15</v>
      </c>
      <c r="K116" s="6" t="s">
        <v>370</v>
      </c>
      <c r="L116" s="6" t="s">
        <v>16</v>
      </c>
      <c r="M116" s="8">
        <v>40231</v>
      </c>
      <c r="N116" s="6">
        <v>932018</v>
      </c>
    </row>
    <row r="117" spans="1:14" s="4" customFormat="1" ht="20.100000000000001" customHeight="1" x14ac:dyDescent="0.3">
      <c r="A117" s="6" t="s">
        <v>65</v>
      </c>
      <c r="B117" s="5" t="s">
        <v>66</v>
      </c>
      <c r="C117" s="5" t="s">
        <v>67</v>
      </c>
      <c r="D117" s="5" t="s">
        <v>39</v>
      </c>
      <c r="E117" s="5" t="s">
        <v>40</v>
      </c>
      <c r="F117" s="192">
        <v>10</v>
      </c>
      <c r="G117" s="190">
        <v>10</v>
      </c>
      <c r="H117" s="209">
        <v>27</v>
      </c>
      <c r="I117" s="204">
        <v>100</v>
      </c>
      <c r="J117" s="7">
        <f t="shared" si="3"/>
        <v>0.27</v>
      </c>
      <c r="K117" s="6" t="s">
        <v>370</v>
      </c>
      <c r="L117" s="6" t="s">
        <v>16</v>
      </c>
      <c r="M117" s="8">
        <v>39565</v>
      </c>
      <c r="N117" s="9">
        <v>932001</v>
      </c>
    </row>
    <row r="118" spans="1:14" s="4" customFormat="1" ht="20.100000000000001" customHeight="1" x14ac:dyDescent="0.3">
      <c r="A118" s="15" t="s">
        <v>81</v>
      </c>
      <c r="B118" s="15" t="s">
        <v>21</v>
      </c>
      <c r="C118" s="15" t="s">
        <v>82</v>
      </c>
      <c r="D118" s="17" t="s">
        <v>19</v>
      </c>
      <c r="E118" s="5" t="s">
        <v>40</v>
      </c>
      <c r="F118" s="192">
        <v>8</v>
      </c>
      <c r="G118" s="190">
        <v>8</v>
      </c>
      <c r="H118" s="244">
        <v>5</v>
      </c>
      <c r="I118" s="210">
        <v>40</v>
      </c>
      <c r="J118" s="7">
        <f t="shared" si="3"/>
        <v>0.125</v>
      </c>
      <c r="K118" s="6" t="s">
        <v>370</v>
      </c>
      <c r="L118" s="6" t="s">
        <v>16</v>
      </c>
      <c r="M118" s="8">
        <v>40198</v>
      </c>
      <c r="N118" s="9">
        <v>932001</v>
      </c>
    </row>
    <row r="119" spans="1:14" s="4" customFormat="1" ht="20.100000000000001" customHeight="1" x14ac:dyDescent="0.3">
      <c r="A119" s="6" t="s">
        <v>233</v>
      </c>
      <c r="B119" s="6" t="s">
        <v>234</v>
      </c>
      <c r="C119" s="6" t="s">
        <v>49</v>
      </c>
      <c r="D119" s="4" t="s">
        <v>13</v>
      </c>
      <c r="E119" s="5" t="s">
        <v>230</v>
      </c>
      <c r="F119" s="207">
        <v>8</v>
      </c>
      <c r="G119" s="193">
        <v>8</v>
      </c>
      <c r="H119" s="204">
        <v>4</v>
      </c>
      <c r="I119" s="210">
        <v>40</v>
      </c>
      <c r="J119" s="7">
        <f t="shared" si="3"/>
        <v>0.1</v>
      </c>
      <c r="K119" s="6" t="s">
        <v>370</v>
      </c>
      <c r="L119" s="6" t="s">
        <v>16</v>
      </c>
      <c r="M119" s="4">
        <v>40116</v>
      </c>
      <c r="N119" s="4">
        <v>932006</v>
      </c>
    </row>
    <row r="120" spans="1:14" s="4" customFormat="1" ht="20.100000000000001" customHeight="1" x14ac:dyDescent="0.3">
      <c r="A120" s="6" t="s">
        <v>334</v>
      </c>
      <c r="B120" s="6" t="s">
        <v>27</v>
      </c>
      <c r="C120" s="6" t="s">
        <v>47</v>
      </c>
      <c r="D120" s="5" t="s">
        <v>19</v>
      </c>
      <c r="E120" s="5" t="s">
        <v>320</v>
      </c>
      <c r="F120" s="207">
        <v>8</v>
      </c>
      <c r="G120" s="207">
        <v>8</v>
      </c>
      <c r="H120" s="204">
        <v>3</v>
      </c>
      <c r="I120" s="210">
        <v>40</v>
      </c>
      <c r="J120" s="7">
        <f t="shared" si="3"/>
        <v>7.4999999999999997E-2</v>
      </c>
      <c r="K120" s="6" t="s">
        <v>370</v>
      </c>
      <c r="L120" s="6" t="s">
        <v>16</v>
      </c>
      <c r="M120" s="8">
        <v>40637</v>
      </c>
      <c r="N120" s="9">
        <v>632011</v>
      </c>
    </row>
    <row r="121" spans="1:14" s="4" customFormat="1" ht="20.100000000000001" customHeight="1" x14ac:dyDescent="0.3">
      <c r="A121" s="15" t="s">
        <v>349</v>
      </c>
      <c r="B121" s="15" t="s">
        <v>350</v>
      </c>
      <c r="C121" s="15" t="s">
        <v>80</v>
      </c>
      <c r="D121" s="5" t="s">
        <v>19</v>
      </c>
      <c r="E121" s="5" t="s">
        <v>337</v>
      </c>
      <c r="F121" s="192">
        <v>10</v>
      </c>
      <c r="G121" s="190">
        <v>10</v>
      </c>
      <c r="H121" s="229">
        <v>23</v>
      </c>
      <c r="I121" s="204">
        <v>100</v>
      </c>
      <c r="J121" s="7">
        <f t="shared" si="3"/>
        <v>0.23</v>
      </c>
      <c r="K121" s="6" t="s">
        <v>370</v>
      </c>
      <c r="L121" s="6" t="s">
        <v>16</v>
      </c>
      <c r="M121" s="8">
        <v>39487</v>
      </c>
      <c r="N121" s="9">
        <v>932009</v>
      </c>
    </row>
    <row r="122" spans="1:14" s="4" customFormat="1" ht="20.100000000000001" customHeight="1" x14ac:dyDescent="0.3">
      <c r="A122" s="42" t="s">
        <v>246</v>
      </c>
      <c r="B122" s="32" t="s">
        <v>247</v>
      </c>
      <c r="C122" s="32" t="s">
        <v>248</v>
      </c>
      <c r="D122" s="43" t="s">
        <v>39</v>
      </c>
      <c r="E122" s="4" t="s">
        <v>236</v>
      </c>
      <c r="F122" s="193" t="s">
        <v>237</v>
      </c>
      <c r="G122" s="193">
        <v>8</v>
      </c>
      <c r="H122" s="229">
        <v>3</v>
      </c>
      <c r="I122" s="210">
        <v>40</v>
      </c>
      <c r="J122" s="7">
        <f t="shared" si="3"/>
        <v>7.4999999999999997E-2</v>
      </c>
      <c r="K122" s="6" t="s">
        <v>370</v>
      </c>
      <c r="L122" s="6" t="s">
        <v>16</v>
      </c>
      <c r="M122" s="44">
        <v>40359</v>
      </c>
      <c r="N122" s="4">
        <v>932003</v>
      </c>
    </row>
    <row r="123" spans="1:14" s="4" customFormat="1" ht="20.100000000000001" customHeight="1" x14ac:dyDescent="0.3">
      <c r="A123" s="43" t="s">
        <v>273</v>
      </c>
      <c r="B123" s="43" t="s">
        <v>274</v>
      </c>
      <c r="C123" s="43" t="s">
        <v>248</v>
      </c>
      <c r="D123" s="43" t="s">
        <v>39</v>
      </c>
      <c r="E123" s="4" t="s">
        <v>236</v>
      </c>
      <c r="F123" s="193" t="s">
        <v>237</v>
      </c>
      <c r="G123" s="193">
        <v>8</v>
      </c>
      <c r="H123" s="229">
        <v>3</v>
      </c>
      <c r="I123" s="210">
        <v>40</v>
      </c>
      <c r="J123" s="7">
        <f t="shared" si="3"/>
        <v>7.4999999999999997E-2</v>
      </c>
      <c r="K123" s="6" t="s">
        <v>370</v>
      </c>
      <c r="L123" s="6" t="s">
        <v>16</v>
      </c>
      <c r="M123" s="50">
        <v>40483</v>
      </c>
      <c r="N123" s="4">
        <v>932003</v>
      </c>
    </row>
    <row r="124" spans="1:14" s="4" customFormat="1" ht="20.100000000000001" customHeight="1" x14ac:dyDescent="0.3">
      <c r="A124" s="6" t="s">
        <v>114</v>
      </c>
      <c r="B124" s="6" t="s">
        <v>66</v>
      </c>
      <c r="C124" s="6" t="s">
        <v>115</v>
      </c>
      <c r="D124" s="5" t="s">
        <v>39</v>
      </c>
      <c r="E124" s="5" t="s">
        <v>87</v>
      </c>
      <c r="F124" s="192">
        <v>8</v>
      </c>
      <c r="G124" s="190">
        <v>8</v>
      </c>
      <c r="H124" s="204">
        <v>2</v>
      </c>
      <c r="I124" s="210">
        <v>40</v>
      </c>
      <c r="J124" s="7">
        <f t="shared" si="3"/>
        <v>0.05</v>
      </c>
      <c r="K124" s="6" t="s">
        <v>370</v>
      </c>
      <c r="L124" s="6" t="s">
        <v>16</v>
      </c>
      <c r="M124" s="8">
        <v>40283</v>
      </c>
      <c r="N124" s="9">
        <v>932005</v>
      </c>
    </row>
    <row r="125" spans="1:14" s="111" customFormat="1" ht="20.100000000000001" customHeight="1" x14ac:dyDescent="0.3">
      <c r="A125" s="109" t="s">
        <v>111</v>
      </c>
      <c r="B125" s="109" t="s">
        <v>17</v>
      </c>
      <c r="C125" s="109" t="s">
        <v>80</v>
      </c>
      <c r="D125" s="107" t="s">
        <v>19</v>
      </c>
      <c r="E125" s="107" t="s">
        <v>87</v>
      </c>
      <c r="F125" s="219">
        <v>9</v>
      </c>
      <c r="G125" s="220">
        <v>9</v>
      </c>
      <c r="H125" s="227">
        <v>12</v>
      </c>
      <c r="I125" s="228">
        <v>100</v>
      </c>
      <c r="J125" s="131">
        <f t="shared" si="3"/>
        <v>0.12</v>
      </c>
      <c r="K125" s="132" t="s">
        <v>370</v>
      </c>
      <c r="L125" s="109" t="s">
        <v>16</v>
      </c>
      <c r="M125" s="124">
        <v>39983</v>
      </c>
      <c r="N125" s="125">
        <v>932005</v>
      </c>
    </row>
    <row r="126" spans="1:14" s="69" customFormat="1" ht="20.100000000000001" customHeight="1" x14ac:dyDescent="0.3">
      <c r="A126" s="176" t="s">
        <v>187</v>
      </c>
      <c r="B126" s="177" t="s">
        <v>188</v>
      </c>
      <c r="C126" s="177" t="s">
        <v>25</v>
      </c>
      <c r="D126" s="177" t="s">
        <v>19</v>
      </c>
      <c r="E126" s="69" t="s">
        <v>168</v>
      </c>
      <c r="F126" s="197" t="s">
        <v>169</v>
      </c>
      <c r="G126" s="191">
        <v>11</v>
      </c>
      <c r="H126" s="229">
        <v>20</v>
      </c>
      <c r="I126" s="204">
        <v>100</v>
      </c>
      <c r="J126" s="72">
        <f t="shared" si="3"/>
        <v>0.2</v>
      </c>
      <c r="K126" s="70" t="s">
        <v>370</v>
      </c>
      <c r="L126" s="69" t="s">
        <v>16</v>
      </c>
      <c r="M126" s="178">
        <v>39322</v>
      </c>
      <c r="N126" s="74">
        <v>932012</v>
      </c>
    </row>
    <row r="127" spans="1:14" s="120" customFormat="1" ht="20.100000000000001" customHeight="1" x14ac:dyDescent="0.3">
      <c r="A127" s="168" t="s">
        <v>179</v>
      </c>
      <c r="B127" s="168" t="s">
        <v>180</v>
      </c>
      <c r="C127" s="168" t="s">
        <v>181</v>
      </c>
      <c r="D127" s="168" t="s">
        <v>39</v>
      </c>
      <c r="E127" s="169" t="s">
        <v>168</v>
      </c>
      <c r="F127" s="251" t="s">
        <v>178</v>
      </c>
      <c r="G127" s="251">
        <v>8</v>
      </c>
      <c r="H127" s="252">
        <v>1</v>
      </c>
      <c r="I127" s="226">
        <v>40</v>
      </c>
      <c r="J127" s="121">
        <f t="shared" si="3"/>
        <v>2.5000000000000001E-2</v>
      </c>
      <c r="K127" s="123" t="s">
        <v>370</v>
      </c>
      <c r="L127" s="170" t="s">
        <v>16</v>
      </c>
      <c r="M127" s="171">
        <v>40424</v>
      </c>
      <c r="N127" s="147">
        <v>932012</v>
      </c>
    </row>
    <row r="128" spans="1:14" s="4" customFormat="1" ht="20.100000000000001" customHeight="1" x14ac:dyDescent="0.3">
      <c r="A128" s="10" t="s">
        <v>36</v>
      </c>
      <c r="B128" s="10" t="s">
        <v>37</v>
      </c>
      <c r="C128" s="10" t="s">
        <v>38</v>
      </c>
      <c r="D128" s="5" t="s">
        <v>39</v>
      </c>
      <c r="E128" s="5" t="s">
        <v>40</v>
      </c>
      <c r="F128" s="192">
        <v>10</v>
      </c>
      <c r="G128" s="190">
        <v>10</v>
      </c>
      <c r="H128" s="253">
        <v>23</v>
      </c>
      <c r="I128" s="204">
        <v>100</v>
      </c>
      <c r="J128" s="7">
        <f t="shared" si="3"/>
        <v>0.23</v>
      </c>
      <c r="K128" s="6" t="s">
        <v>370</v>
      </c>
      <c r="L128" s="6" t="s">
        <v>16</v>
      </c>
      <c r="M128" s="8">
        <v>39833</v>
      </c>
      <c r="N128" s="9">
        <v>932001</v>
      </c>
    </row>
    <row r="129" spans="1:16" s="4" customFormat="1" ht="20.100000000000001" customHeight="1" x14ac:dyDescent="0.3">
      <c r="A129" s="6" t="s">
        <v>106</v>
      </c>
      <c r="B129" s="6" t="s">
        <v>107</v>
      </c>
      <c r="C129" s="6" t="s">
        <v>108</v>
      </c>
      <c r="D129" s="5" t="s">
        <v>19</v>
      </c>
      <c r="E129" s="5" t="s">
        <v>87</v>
      </c>
      <c r="F129" s="192">
        <v>9</v>
      </c>
      <c r="G129" s="190">
        <v>9</v>
      </c>
      <c r="H129" s="208">
        <v>12</v>
      </c>
      <c r="I129" s="209">
        <v>100</v>
      </c>
      <c r="J129" s="25">
        <f t="shared" si="3"/>
        <v>0.12</v>
      </c>
      <c r="K129" s="27" t="s">
        <v>370</v>
      </c>
      <c r="L129" s="6" t="s">
        <v>16</v>
      </c>
      <c r="M129" s="8">
        <v>39936</v>
      </c>
      <c r="N129" s="9">
        <v>932005</v>
      </c>
    </row>
    <row r="130" spans="1:16" s="4" customFormat="1" ht="20.100000000000001" customHeight="1" x14ac:dyDescent="0.3">
      <c r="A130" s="31" t="s">
        <v>164</v>
      </c>
      <c r="B130" s="32" t="s">
        <v>94</v>
      </c>
      <c r="C130" s="32" t="s">
        <v>47</v>
      </c>
      <c r="D130" s="32" t="s">
        <v>19</v>
      </c>
      <c r="E130" s="33" t="s">
        <v>189</v>
      </c>
      <c r="F130" s="192" t="s">
        <v>206</v>
      </c>
      <c r="G130" s="190">
        <v>7</v>
      </c>
      <c r="H130" s="210">
        <v>2</v>
      </c>
      <c r="I130" s="204">
        <v>40</v>
      </c>
      <c r="J130" s="7">
        <f t="shared" ref="J130:J150" si="4">H130/I130</f>
        <v>0.05</v>
      </c>
      <c r="K130" s="6" t="s">
        <v>370</v>
      </c>
      <c r="L130" s="6" t="s">
        <v>16</v>
      </c>
      <c r="M130" s="35">
        <v>40610</v>
      </c>
      <c r="N130" s="6">
        <v>932007</v>
      </c>
    </row>
    <row r="131" spans="1:16" s="4" customFormat="1" ht="20.100000000000001" customHeight="1" x14ac:dyDescent="0.3">
      <c r="A131" s="36" t="s">
        <v>203</v>
      </c>
      <c r="B131" s="37" t="s">
        <v>204</v>
      </c>
      <c r="C131" s="37" t="s">
        <v>205</v>
      </c>
      <c r="D131" s="37" t="s">
        <v>39</v>
      </c>
      <c r="E131" s="33" t="s">
        <v>189</v>
      </c>
      <c r="F131" s="192" t="s">
        <v>172</v>
      </c>
      <c r="G131" s="190">
        <v>7</v>
      </c>
      <c r="H131" s="210">
        <v>2</v>
      </c>
      <c r="I131" s="204">
        <v>40</v>
      </c>
      <c r="J131" s="7">
        <f t="shared" si="4"/>
        <v>0.05</v>
      </c>
      <c r="K131" s="6" t="s">
        <v>370</v>
      </c>
      <c r="L131" s="6" t="s">
        <v>16</v>
      </c>
      <c r="M131" s="38">
        <v>40857</v>
      </c>
      <c r="N131" s="6">
        <v>932007</v>
      </c>
    </row>
    <row r="132" spans="1:16" s="4" customFormat="1" ht="20.100000000000001" customHeight="1" x14ac:dyDescent="0.3">
      <c r="A132" s="61" t="s">
        <v>315</v>
      </c>
      <c r="B132" s="61" t="s">
        <v>316</v>
      </c>
      <c r="C132" s="61" t="s">
        <v>193</v>
      </c>
      <c r="D132" s="62" t="s">
        <v>39</v>
      </c>
      <c r="E132" s="62" t="s">
        <v>311</v>
      </c>
      <c r="F132" s="196" t="s">
        <v>317</v>
      </c>
      <c r="G132" s="196">
        <v>10</v>
      </c>
      <c r="H132" s="250">
        <v>23</v>
      </c>
      <c r="I132" s="204">
        <v>100</v>
      </c>
      <c r="J132" s="7">
        <f t="shared" si="4"/>
        <v>0.23</v>
      </c>
      <c r="K132" s="6" t="s">
        <v>370</v>
      </c>
      <c r="L132" s="61" t="s">
        <v>16</v>
      </c>
      <c r="M132" s="63">
        <v>39659</v>
      </c>
      <c r="N132" s="64">
        <v>832002</v>
      </c>
    </row>
    <row r="133" spans="1:16" s="111" customFormat="1" ht="20.100000000000001" customHeight="1" x14ac:dyDescent="0.3">
      <c r="A133" s="109" t="s">
        <v>328</v>
      </c>
      <c r="B133" s="109" t="s">
        <v>329</v>
      </c>
      <c r="C133" s="109" t="s">
        <v>330</v>
      </c>
      <c r="D133" s="109" t="s">
        <v>39</v>
      </c>
      <c r="E133" s="107" t="s">
        <v>320</v>
      </c>
      <c r="F133" s="254">
        <v>10</v>
      </c>
      <c r="G133" s="254">
        <v>10</v>
      </c>
      <c r="H133" s="235">
        <v>21</v>
      </c>
      <c r="I133" s="235">
        <v>100</v>
      </c>
      <c r="J133" s="108">
        <f t="shared" si="4"/>
        <v>0.21</v>
      </c>
      <c r="K133" s="109" t="s">
        <v>370</v>
      </c>
      <c r="L133" s="109" t="s">
        <v>16</v>
      </c>
      <c r="M133" s="124">
        <v>39532</v>
      </c>
      <c r="N133" s="125">
        <v>932011</v>
      </c>
    </row>
    <row r="134" spans="1:16" s="69" customFormat="1" ht="20.100000000000001" customHeight="1" x14ac:dyDescent="0.3">
      <c r="A134" s="80" t="s">
        <v>215</v>
      </c>
      <c r="B134" s="80" t="s">
        <v>216</v>
      </c>
      <c r="C134" s="80" t="s">
        <v>25</v>
      </c>
      <c r="D134" s="80" t="s">
        <v>19</v>
      </c>
      <c r="E134" s="81" t="s">
        <v>189</v>
      </c>
      <c r="F134" s="192" t="s">
        <v>169</v>
      </c>
      <c r="G134" s="190">
        <v>11</v>
      </c>
      <c r="H134" s="204">
        <v>18</v>
      </c>
      <c r="I134" s="204">
        <v>100</v>
      </c>
      <c r="J134" s="72">
        <f t="shared" si="4"/>
        <v>0.18</v>
      </c>
      <c r="K134" s="70" t="s">
        <v>370</v>
      </c>
      <c r="L134" s="71" t="s">
        <v>16</v>
      </c>
      <c r="M134" s="82">
        <v>39375</v>
      </c>
      <c r="N134" s="71">
        <v>932007</v>
      </c>
    </row>
    <row r="135" spans="1:16" s="69" customFormat="1" ht="15" customHeight="1" x14ac:dyDescent="0.3">
      <c r="A135" s="80" t="s">
        <v>211</v>
      </c>
      <c r="B135" s="80" t="s">
        <v>212</v>
      </c>
      <c r="C135" s="80" t="s">
        <v>57</v>
      </c>
      <c r="D135" s="70" t="s">
        <v>19</v>
      </c>
      <c r="E135" s="81" t="s">
        <v>189</v>
      </c>
      <c r="F135" s="192" t="s">
        <v>213</v>
      </c>
      <c r="G135" s="190">
        <v>11</v>
      </c>
      <c r="H135" s="204">
        <v>14</v>
      </c>
      <c r="I135" s="204">
        <v>100</v>
      </c>
      <c r="J135" s="72">
        <f t="shared" si="4"/>
        <v>0.14000000000000001</v>
      </c>
      <c r="K135" s="70" t="s">
        <v>370</v>
      </c>
      <c r="L135" s="71" t="s">
        <v>16</v>
      </c>
      <c r="M135" s="83" t="s">
        <v>214</v>
      </c>
      <c r="N135" s="71">
        <v>932007</v>
      </c>
    </row>
    <row r="136" spans="1:16" s="4" customFormat="1" ht="15" customHeight="1" x14ac:dyDescent="0.3">
      <c r="A136" s="15" t="s">
        <v>164</v>
      </c>
      <c r="B136" s="15" t="s">
        <v>278</v>
      </c>
      <c r="C136" s="15" t="s">
        <v>47</v>
      </c>
      <c r="D136" s="5" t="s">
        <v>19</v>
      </c>
      <c r="E136" s="5" t="s">
        <v>337</v>
      </c>
      <c r="F136" s="192">
        <v>11</v>
      </c>
      <c r="G136" s="190">
        <v>11</v>
      </c>
      <c r="H136" s="229">
        <v>13</v>
      </c>
      <c r="I136" s="204">
        <v>100</v>
      </c>
      <c r="J136" s="7">
        <f t="shared" si="4"/>
        <v>0.13</v>
      </c>
      <c r="K136" s="5" t="s">
        <v>370</v>
      </c>
      <c r="L136" s="6" t="s">
        <v>16</v>
      </c>
      <c r="M136" s="8">
        <v>39071</v>
      </c>
      <c r="N136" s="9">
        <v>932009</v>
      </c>
    </row>
    <row r="137" spans="1:16" ht="15" customHeight="1" x14ac:dyDescent="0.3">
      <c r="A137" s="154" t="s">
        <v>152</v>
      </c>
      <c r="B137" s="154" t="s">
        <v>94</v>
      </c>
      <c r="C137" s="154" t="s">
        <v>153</v>
      </c>
      <c r="D137" s="152" t="s">
        <v>148</v>
      </c>
      <c r="E137" s="152" t="s">
        <v>154</v>
      </c>
      <c r="F137" s="255">
        <v>10</v>
      </c>
      <c r="G137" s="255">
        <v>10</v>
      </c>
      <c r="H137" s="239">
        <v>21</v>
      </c>
      <c r="I137" s="225">
        <v>100</v>
      </c>
      <c r="J137" s="121">
        <f t="shared" si="4"/>
        <v>0.21</v>
      </c>
      <c r="K137" s="123" t="s">
        <v>370</v>
      </c>
      <c r="L137" s="154" t="s">
        <v>16</v>
      </c>
      <c r="M137" s="172">
        <v>39543</v>
      </c>
      <c r="N137" s="161">
        <v>932018</v>
      </c>
      <c r="O137" s="156"/>
      <c r="P137" s="156"/>
    </row>
    <row r="138" spans="1:16" s="119" customFormat="1" x14ac:dyDescent="0.3">
      <c r="A138" s="6" t="s">
        <v>305</v>
      </c>
      <c r="B138" s="5" t="s">
        <v>306</v>
      </c>
      <c r="C138" s="5" t="s">
        <v>80</v>
      </c>
      <c r="D138" s="5" t="s">
        <v>19</v>
      </c>
      <c r="E138" s="5" t="s">
        <v>304</v>
      </c>
      <c r="F138" s="192">
        <v>9</v>
      </c>
      <c r="G138" s="190">
        <v>9</v>
      </c>
      <c r="H138" s="256">
        <v>10</v>
      </c>
      <c r="I138" s="209">
        <v>100</v>
      </c>
      <c r="J138" s="25">
        <f t="shared" si="4"/>
        <v>0.1</v>
      </c>
      <c r="K138" s="27" t="s">
        <v>370</v>
      </c>
      <c r="L138" s="6" t="s">
        <v>16</v>
      </c>
      <c r="M138" s="59">
        <v>40056</v>
      </c>
      <c r="N138" s="9">
        <v>932004</v>
      </c>
      <c r="O138" s="4"/>
      <c r="P138" s="4"/>
    </row>
    <row r="139" spans="1:16" ht="20.100000000000001" customHeight="1" x14ac:dyDescent="0.3">
      <c r="A139" s="126" t="s">
        <v>374</v>
      </c>
      <c r="B139" s="126" t="s">
        <v>329</v>
      </c>
      <c r="C139" s="126" t="s">
        <v>375</v>
      </c>
      <c r="D139" s="126" t="s">
        <v>39</v>
      </c>
      <c r="E139" s="126" t="s">
        <v>189</v>
      </c>
      <c r="F139" s="257">
        <v>10</v>
      </c>
      <c r="G139" s="257">
        <v>10</v>
      </c>
      <c r="H139" s="258">
        <v>20</v>
      </c>
      <c r="I139" s="204">
        <v>100</v>
      </c>
      <c r="J139" s="7">
        <f t="shared" si="4"/>
        <v>0.2</v>
      </c>
      <c r="K139" s="6" t="s">
        <v>370</v>
      </c>
      <c r="L139" s="6" t="s">
        <v>16</v>
      </c>
      <c r="M139" s="126"/>
      <c r="N139" s="126">
        <v>932007</v>
      </c>
      <c r="O139" s="126"/>
      <c r="P139" s="126"/>
    </row>
    <row r="140" spans="1:16" ht="20.100000000000001" customHeight="1" x14ac:dyDescent="0.3">
      <c r="A140" s="127" t="s">
        <v>123</v>
      </c>
      <c r="B140" s="109" t="s">
        <v>124</v>
      </c>
      <c r="C140" s="109" t="s">
        <v>125</v>
      </c>
      <c r="D140" s="109" t="s">
        <v>19</v>
      </c>
      <c r="E140" s="107" t="s">
        <v>118</v>
      </c>
      <c r="F140" s="254">
        <v>10</v>
      </c>
      <c r="G140" s="254">
        <v>10</v>
      </c>
      <c r="H140" s="235">
        <v>19</v>
      </c>
      <c r="I140" s="204">
        <v>100</v>
      </c>
      <c r="J140" s="7">
        <f t="shared" si="4"/>
        <v>0.19</v>
      </c>
      <c r="K140" s="6" t="s">
        <v>370</v>
      </c>
      <c r="L140" s="109" t="s">
        <v>16</v>
      </c>
      <c r="M140" s="127" t="s">
        <v>126</v>
      </c>
      <c r="N140" s="125">
        <v>932010</v>
      </c>
      <c r="O140" s="111"/>
      <c r="P140" s="111"/>
    </row>
    <row r="141" spans="1:16" s="103" customFormat="1" ht="20.100000000000001" customHeight="1" x14ac:dyDescent="0.3">
      <c r="A141" s="13" t="s">
        <v>298</v>
      </c>
      <c r="B141" s="6" t="s">
        <v>299</v>
      </c>
      <c r="C141" s="5" t="s">
        <v>49</v>
      </c>
      <c r="D141" s="5" t="s">
        <v>19</v>
      </c>
      <c r="E141" s="5" t="s">
        <v>300</v>
      </c>
      <c r="F141" s="192" t="s">
        <v>257</v>
      </c>
      <c r="G141" s="190">
        <v>7</v>
      </c>
      <c r="H141" s="212">
        <v>1</v>
      </c>
      <c r="I141" s="204">
        <v>40</v>
      </c>
      <c r="J141" s="7">
        <f t="shared" si="4"/>
        <v>2.5000000000000001E-2</v>
      </c>
      <c r="K141" s="6" t="s">
        <v>370</v>
      </c>
      <c r="L141" s="6" t="s">
        <v>16</v>
      </c>
      <c r="M141" s="26">
        <v>40696</v>
      </c>
      <c r="N141" s="9">
        <v>932004</v>
      </c>
      <c r="O141" s="4"/>
      <c r="P141" s="4"/>
    </row>
    <row r="142" spans="1:16" s="112" customFormat="1" ht="20.100000000000001" customHeight="1" x14ac:dyDescent="0.3">
      <c r="A142" s="104" t="s">
        <v>195</v>
      </c>
      <c r="B142" s="105" t="s">
        <v>84</v>
      </c>
      <c r="C142" s="105" t="s">
        <v>31</v>
      </c>
      <c r="D142" s="105" t="s">
        <v>19</v>
      </c>
      <c r="E142" s="106" t="s">
        <v>189</v>
      </c>
      <c r="F142" s="219" t="s">
        <v>172</v>
      </c>
      <c r="G142" s="220">
        <v>7</v>
      </c>
      <c r="H142" s="222">
        <v>0</v>
      </c>
      <c r="I142" s="235">
        <v>40</v>
      </c>
      <c r="J142" s="108">
        <f t="shared" si="4"/>
        <v>0</v>
      </c>
      <c r="K142" s="109" t="s">
        <v>370</v>
      </c>
      <c r="L142" s="109" t="s">
        <v>16</v>
      </c>
      <c r="M142" s="110">
        <v>40630</v>
      </c>
      <c r="N142" s="109">
        <v>932007</v>
      </c>
      <c r="O142" s="111"/>
      <c r="P142" s="111"/>
    </row>
    <row r="143" spans="1:16" s="119" customFormat="1" x14ac:dyDescent="0.3">
      <c r="A143" s="23" t="s">
        <v>120</v>
      </c>
      <c r="B143" s="6" t="s">
        <v>94</v>
      </c>
      <c r="C143" s="6" t="s">
        <v>121</v>
      </c>
      <c r="D143" s="6" t="s">
        <v>19</v>
      </c>
      <c r="E143" s="5" t="s">
        <v>118</v>
      </c>
      <c r="F143" s="207">
        <v>9</v>
      </c>
      <c r="G143" s="207">
        <v>9</v>
      </c>
      <c r="H143" s="207">
        <v>0</v>
      </c>
      <c r="I143" s="209">
        <v>100</v>
      </c>
      <c r="J143" s="25">
        <f t="shared" si="4"/>
        <v>0</v>
      </c>
      <c r="K143" s="27" t="s">
        <v>370</v>
      </c>
      <c r="L143" s="6" t="s">
        <v>16</v>
      </c>
      <c r="M143" s="23" t="s">
        <v>122</v>
      </c>
      <c r="N143" s="9">
        <v>932010</v>
      </c>
      <c r="O143" s="4"/>
      <c r="P143" s="4"/>
    </row>
    <row r="144" spans="1:16" s="119" customFormat="1" x14ac:dyDescent="0.3">
      <c r="A144" s="95" t="s">
        <v>360</v>
      </c>
      <c r="B144" s="95" t="s">
        <v>147</v>
      </c>
      <c r="C144" s="95" t="s">
        <v>49</v>
      </c>
      <c r="D144" s="96" t="s">
        <v>19</v>
      </c>
      <c r="E144" s="97" t="s">
        <v>40</v>
      </c>
      <c r="F144" s="259">
        <v>10</v>
      </c>
      <c r="G144" s="260">
        <f>F144</f>
        <v>10</v>
      </c>
      <c r="H144" s="261">
        <v>13</v>
      </c>
      <c r="I144" s="204">
        <v>100</v>
      </c>
      <c r="J144" s="7">
        <f t="shared" si="4"/>
        <v>0.13</v>
      </c>
      <c r="K144" s="6" t="s">
        <v>370</v>
      </c>
      <c r="L144" s="6" t="s">
        <v>16</v>
      </c>
      <c r="M144" s="100">
        <v>39585</v>
      </c>
      <c r="N144" s="99">
        <v>932001</v>
      </c>
      <c r="O144" s="98"/>
      <c r="P144" s="87"/>
    </row>
    <row r="145" spans="1:16" s="119" customFormat="1" x14ac:dyDescent="0.3">
      <c r="A145" s="60" t="s">
        <v>309</v>
      </c>
      <c r="B145" s="5" t="s">
        <v>310</v>
      </c>
      <c r="C145" s="5" t="s">
        <v>47</v>
      </c>
      <c r="D145" s="5" t="s">
        <v>19</v>
      </c>
      <c r="E145" s="5" t="s">
        <v>304</v>
      </c>
      <c r="F145" s="192">
        <v>10</v>
      </c>
      <c r="G145" s="190">
        <v>10</v>
      </c>
      <c r="H145" s="209">
        <v>8</v>
      </c>
      <c r="I145" s="204">
        <v>100</v>
      </c>
      <c r="J145" s="7">
        <f t="shared" si="4"/>
        <v>0.08</v>
      </c>
      <c r="K145" s="6" t="s">
        <v>370</v>
      </c>
      <c r="L145" s="6" t="s">
        <v>16</v>
      </c>
      <c r="M145" s="59">
        <v>39616</v>
      </c>
      <c r="N145" s="9">
        <v>932004</v>
      </c>
      <c r="O145" s="4"/>
      <c r="P145" s="4"/>
    </row>
    <row r="146" spans="1:16" x14ac:dyDescent="0.3">
      <c r="A146" t="s">
        <v>376</v>
      </c>
      <c r="B146" t="s">
        <v>377</v>
      </c>
      <c r="C146" t="s">
        <v>115</v>
      </c>
      <c r="D146" t="s">
        <v>39</v>
      </c>
      <c r="E146" s="102" t="s">
        <v>311</v>
      </c>
      <c r="F146" s="262">
        <v>7</v>
      </c>
      <c r="G146" s="263">
        <v>7</v>
      </c>
      <c r="H146" s="264">
        <v>14</v>
      </c>
      <c r="I146" s="264">
        <v>40</v>
      </c>
      <c r="J146" s="128">
        <f t="shared" si="4"/>
        <v>0.35</v>
      </c>
      <c r="K146" s="129" t="s">
        <v>370</v>
      </c>
      <c r="L146" s="109" t="s">
        <v>16</v>
      </c>
      <c r="N146" s="265">
        <v>832002</v>
      </c>
    </row>
    <row r="147" spans="1:16" s="69" customFormat="1" x14ac:dyDescent="0.3">
      <c r="A147" s="76" t="s">
        <v>275</v>
      </c>
      <c r="B147" s="77" t="s">
        <v>234</v>
      </c>
      <c r="C147" s="77" t="s">
        <v>95</v>
      </c>
      <c r="D147" s="77" t="s">
        <v>19</v>
      </c>
      <c r="E147" s="77" t="s">
        <v>276</v>
      </c>
      <c r="F147" s="189">
        <v>11</v>
      </c>
      <c r="G147" s="190">
        <v>11</v>
      </c>
      <c r="H147" s="209">
        <v>12</v>
      </c>
      <c r="I147" s="204">
        <v>100</v>
      </c>
      <c r="J147" s="72">
        <f t="shared" si="4"/>
        <v>0.12</v>
      </c>
      <c r="K147" s="70" t="s">
        <v>370</v>
      </c>
      <c r="L147" s="71" t="s">
        <v>16</v>
      </c>
      <c r="M147" s="73">
        <v>39451</v>
      </c>
      <c r="N147" s="74">
        <v>932002</v>
      </c>
    </row>
    <row r="148" spans="1:16" s="69" customFormat="1" x14ac:dyDescent="0.3">
      <c r="A148" s="69" t="s">
        <v>380</v>
      </c>
      <c r="B148" s="69" t="s">
        <v>381</v>
      </c>
      <c r="C148" s="69" t="s">
        <v>229</v>
      </c>
      <c r="D148" s="69" t="s">
        <v>39</v>
      </c>
      <c r="E148" s="69" t="s">
        <v>352</v>
      </c>
      <c r="F148" s="193">
        <v>11</v>
      </c>
      <c r="G148" s="193">
        <v>11</v>
      </c>
      <c r="H148" s="229">
        <v>12</v>
      </c>
      <c r="I148" s="204">
        <v>100</v>
      </c>
      <c r="J148" s="72">
        <f t="shared" si="4"/>
        <v>0.12</v>
      </c>
      <c r="K148" s="70" t="s">
        <v>370</v>
      </c>
      <c r="L148" s="71" t="s">
        <v>16</v>
      </c>
      <c r="N148" s="69">
        <v>932013</v>
      </c>
    </row>
    <row r="149" spans="1:16" s="69" customFormat="1" x14ac:dyDescent="0.3">
      <c r="A149" s="179" t="s">
        <v>243</v>
      </c>
      <c r="B149" s="179" t="s">
        <v>46</v>
      </c>
      <c r="C149" s="179" t="s">
        <v>145</v>
      </c>
      <c r="D149" s="179" t="s">
        <v>13</v>
      </c>
      <c r="E149" s="69" t="s">
        <v>236</v>
      </c>
      <c r="F149" s="193" t="s">
        <v>244</v>
      </c>
      <c r="G149" s="193">
        <v>11</v>
      </c>
      <c r="H149" s="229">
        <v>9</v>
      </c>
      <c r="I149" s="204">
        <v>100</v>
      </c>
      <c r="J149" s="72">
        <f t="shared" si="4"/>
        <v>0.09</v>
      </c>
      <c r="K149" s="70" t="s">
        <v>370</v>
      </c>
      <c r="L149" s="71" t="s">
        <v>16</v>
      </c>
      <c r="M149" s="180" t="s">
        <v>245</v>
      </c>
      <c r="N149" s="69">
        <v>932003</v>
      </c>
    </row>
    <row r="150" spans="1:16" s="119" customFormat="1" x14ac:dyDescent="0.3">
      <c r="A150" s="119" t="s">
        <v>384</v>
      </c>
      <c r="B150" s="119" t="s">
        <v>56</v>
      </c>
      <c r="C150" s="4" t="s">
        <v>47</v>
      </c>
      <c r="D150" s="119" t="s">
        <v>19</v>
      </c>
      <c r="E150" s="33" t="s">
        <v>189</v>
      </c>
      <c r="F150" s="193">
        <v>10</v>
      </c>
      <c r="G150" s="193">
        <v>10</v>
      </c>
      <c r="H150" s="229">
        <v>52</v>
      </c>
      <c r="I150" s="229">
        <v>100</v>
      </c>
      <c r="J150" s="201">
        <f t="shared" si="4"/>
        <v>0.52</v>
      </c>
      <c r="K150" s="15" t="s">
        <v>15</v>
      </c>
      <c r="L150" s="6" t="s">
        <v>16</v>
      </c>
      <c r="N150" s="119">
        <v>932007</v>
      </c>
    </row>
  </sheetData>
  <autoFilter ref="A1:Q150">
    <sortState ref="A39:P149">
      <sortCondition descending="1" ref="J1:J147"/>
    </sortState>
  </autoFilter>
  <conditionalFormatting sqref="M2:M8 M133:M134 M46:M49 M79:M88 M62:M75">
    <cfRule type="containsText" dxfId="31" priority="39" stopIfTrue="1" operator="containsText" text="Введите дату рождения">
      <formula>NOT(ISERROR(SEARCH("Введите дату рождения",M2)))</formula>
    </cfRule>
  </conditionalFormatting>
  <conditionalFormatting sqref="M9">
    <cfRule type="containsText" dxfId="30" priority="38" stopIfTrue="1" operator="containsText" text="Введите дату рождения">
      <formula>NOT(ISERROR(SEARCH("Введите дату рождения",M9)))</formula>
    </cfRule>
  </conditionalFormatting>
  <conditionalFormatting sqref="M12">
    <cfRule type="containsText" dxfId="29" priority="36" stopIfTrue="1" operator="containsText" text="Введите дату рождения">
      <formula>NOT(ISERROR(SEARCH("Введите дату рождения",M12)))</formula>
    </cfRule>
  </conditionalFormatting>
  <conditionalFormatting sqref="M10">
    <cfRule type="containsText" dxfId="28" priority="34" stopIfTrue="1" operator="containsText" text="Введите дату рождения">
      <formula>NOT(ISERROR(SEARCH("Введите дату рождения",M10)))</formula>
    </cfRule>
  </conditionalFormatting>
  <conditionalFormatting sqref="M11">
    <cfRule type="containsText" dxfId="27" priority="33" stopIfTrue="1" operator="containsText" text="Введите дату рождения">
      <formula>NOT(ISERROR(SEARCH("Введите дату рождения",M11)))</formula>
    </cfRule>
  </conditionalFormatting>
  <conditionalFormatting sqref="M15">
    <cfRule type="containsText" dxfId="26" priority="31" stopIfTrue="1" operator="containsText" text="Введите дату рождения">
      <formula>NOT(ISERROR(SEARCH("Введите дату рождения",M15)))</formula>
    </cfRule>
  </conditionalFormatting>
  <conditionalFormatting sqref="M16">
    <cfRule type="containsText" dxfId="25" priority="30" stopIfTrue="1" operator="containsText" text="Введите дату рождения">
      <formula>NOT(ISERROR(SEARCH("Введите дату рождения",M16)))</formula>
    </cfRule>
  </conditionalFormatting>
  <conditionalFormatting sqref="M17">
    <cfRule type="containsText" dxfId="24" priority="29" stopIfTrue="1" operator="containsText" text="Введите дату рождения">
      <formula>NOT(ISERROR(SEARCH("Введите дату рождения",M17)))</formula>
    </cfRule>
  </conditionalFormatting>
  <conditionalFormatting sqref="M14">
    <cfRule type="containsText" dxfId="23" priority="28" stopIfTrue="1" operator="containsText" text="Введите дату рождения">
      <formula>NOT(ISERROR(SEARCH("Введите дату рождения",M14)))</formula>
    </cfRule>
  </conditionalFormatting>
  <conditionalFormatting sqref="M18">
    <cfRule type="containsText" dxfId="22" priority="27" stopIfTrue="1" operator="containsText" text="Введите дату рождения">
      <formula>NOT(ISERROR(SEARCH("Введите дату рождения",M18)))</formula>
    </cfRule>
  </conditionalFormatting>
  <conditionalFormatting sqref="M19">
    <cfRule type="containsText" dxfId="21" priority="26" stopIfTrue="1" operator="containsText" text="Введите дату рождения">
      <formula>NOT(ISERROR(SEARCH("Введите дату рождения",M19)))</formula>
    </cfRule>
  </conditionalFormatting>
  <conditionalFormatting sqref="M21">
    <cfRule type="containsText" dxfId="20" priority="25" stopIfTrue="1" operator="containsText" text="Введите дату рождения">
      <formula>NOT(ISERROR(SEARCH("Введите дату рождения",M21)))</formula>
    </cfRule>
  </conditionalFormatting>
  <conditionalFormatting sqref="M22">
    <cfRule type="containsText" dxfId="19" priority="24" stopIfTrue="1" operator="containsText" text="Введите дату рождения">
      <formula>NOT(ISERROR(SEARCH("Введите дату рождения",M22)))</formula>
    </cfRule>
  </conditionalFormatting>
  <conditionalFormatting sqref="M23">
    <cfRule type="containsText" dxfId="18" priority="23" stopIfTrue="1" operator="containsText" text="Введите дату рождения">
      <formula>NOT(ISERROR(SEARCH("Введите дату рождения",M23)))</formula>
    </cfRule>
  </conditionalFormatting>
  <conditionalFormatting sqref="M24">
    <cfRule type="containsText" dxfId="17" priority="22" stopIfTrue="1" operator="containsText" text="Введите дату рождения">
      <formula>NOT(ISERROR(SEARCH("Введите дату рождения",M24)))</formula>
    </cfRule>
  </conditionalFormatting>
  <conditionalFormatting sqref="M45">
    <cfRule type="containsText" dxfId="16" priority="20" stopIfTrue="1" operator="containsText" text="Введите дату рождения">
      <formula>NOT(ISERROR(SEARCH("Введите дату рождения",M45)))</formula>
    </cfRule>
  </conditionalFormatting>
  <conditionalFormatting sqref="M76:M78">
    <cfRule type="containsText" dxfId="15" priority="18" stopIfTrue="1" operator="containsText" text="Введите дату рождения">
      <formula>NOT(ISERROR(SEARCH("Введите дату рождения",M76)))</formula>
    </cfRule>
  </conditionalFormatting>
  <conditionalFormatting sqref="M96:M98">
    <cfRule type="containsText" dxfId="14" priority="16" stopIfTrue="1" operator="containsText" text="Введите дату рождения">
      <formula>NOT(ISERROR(SEARCH("Введите дату рождения",M96)))</formula>
    </cfRule>
  </conditionalFormatting>
  <conditionalFormatting sqref="M107">
    <cfRule type="containsText" dxfId="13" priority="15" stopIfTrue="1" operator="containsText" text="Введите дату рождения">
      <formula>NOT(ISERROR(SEARCH("Введите дату рождения",M107)))</formula>
    </cfRule>
  </conditionalFormatting>
  <conditionalFormatting sqref="M111">
    <cfRule type="containsText" dxfId="12" priority="14" stopIfTrue="1" operator="containsText" text="Введите дату рождения">
      <formula>NOT(ISERROR(SEARCH("Введите дату рождения",M111)))</formula>
    </cfRule>
  </conditionalFormatting>
  <conditionalFormatting sqref="M135">
    <cfRule type="containsText" dxfId="11" priority="12" stopIfTrue="1" operator="containsText" text="Введите дату рождения">
      <formula>NOT(ISERROR(SEARCH("Введите дату рождения",M135)))</formula>
    </cfRule>
  </conditionalFormatting>
  <conditionalFormatting sqref="M136">
    <cfRule type="containsText" dxfId="10" priority="11" stopIfTrue="1" operator="containsText" text="Введите дату рождения">
      <formula>NOT(ISERROR(SEARCH("Введите дату рождения",M136)))</formula>
    </cfRule>
  </conditionalFormatting>
  <conditionalFormatting sqref="M137">
    <cfRule type="containsText" dxfId="9" priority="10" stopIfTrue="1" operator="containsText" text="Введите дату рождения">
      <formula>NOT(ISERROR(SEARCH("Введите дату рождения",M137)))</formula>
    </cfRule>
  </conditionalFormatting>
  <conditionalFormatting sqref="M138">
    <cfRule type="containsText" dxfId="8" priority="9" stopIfTrue="1" operator="containsText" text="Введите дату рождения">
      <formula>NOT(ISERROR(SEARCH("Введите дату рождения",M138)))</formula>
    </cfRule>
  </conditionalFormatting>
  <conditionalFormatting sqref="M139">
    <cfRule type="containsText" dxfId="7" priority="8" stopIfTrue="1" operator="containsText" text="Введите дату рождения">
      <formula>NOT(ISERROR(SEARCH("Введите дату рождения",M139)))</formula>
    </cfRule>
  </conditionalFormatting>
  <conditionalFormatting sqref="M140">
    <cfRule type="containsText" dxfId="6" priority="7" stopIfTrue="1" operator="containsText" text="Введите дату рождения">
      <formula>NOT(ISERROR(SEARCH("Введите дату рождения",M140)))</formula>
    </cfRule>
  </conditionalFormatting>
  <conditionalFormatting sqref="P139">
    <cfRule type="containsText" dxfId="5" priority="6" stopIfTrue="1" operator="containsText" text="Введите дату рождения">
      <formula>NOT(ISERROR(SEARCH("Введите дату рождения",P139)))</formula>
    </cfRule>
  </conditionalFormatting>
  <conditionalFormatting sqref="P140">
    <cfRule type="containsText" dxfId="4" priority="5" stopIfTrue="1" operator="containsText" text="Введите дату рождения">
      <formula>NOT(ISERROR(SEARCH("Введите дату рождения",P140)))</formula>
    </cfRule>
  </conditionalFormatting>
  <conditionalFormatting sqref="N139">
    <cfRule type="containsText" dxfId="3" priority="4" stopIfTrue="1" operator="containsText" text="Введите дату рождения">
      <formula>NOT(ISERROR(SEARCH("Введите дату рождения",N139)))</formula>
    </cfRule>
  </conditionalFormatting>
  <conditionalFormatting sqref="N140">
    <cfRule type="containsText" dxfId="2" priority="3" stopIfTrue="1" operator="containsText" text="Введите дату рождения">
      <formula>NOT(ISERROR(SEARCH("Введите дату рождения",N140)))</formula>
    </cfRule>
  </conditionalFormatting>
  <conditionalFormatting sqref="M139">
    <cfRule type="containsText" dxfId="1" priority="2" stopIfTrue="1" operator="containsText" text="Введите дату рождения">
      <formula>NOT(ISERROR(SEARCH("Введите дату рождения",M139)))</formula>
    </cfRule>
  </conditionalFormatting>
  <conditionalFormatting sqref="M140">
    <cfRule type="containsText" dxfId="0" priority="1" stopIfTrue="1" operator="containsText" text="Введите дату рождения">
      <formula>NOT(ISERROR(SEARCH("Введите дату рождения",M140)))</formula>
    </cfRule>
  </conditionalFormatting>
  <dataValidations count="7">
    <dataValidation type="list" allowBlank="1" showInputMessage="1" showErrorMessage="1" sqref="D15:D17 D19 D21:D24 D139:D140 D133:D134 D107:D111 D37:D53 D2:D10 D62:D104">
      <formula1>Пол</formula1>
    </dataValidation>
    <dataValidation type="list" allowBlank="1" showInputMessage="1" showErrorMessage="1" sqref="K112:K113 K129:K131 K80:K81 K37 K39 K35 K2:K24 K96:K102 K41:K45 K75 K52:K56 K69:K72 K60:K62 K104 K106 K30:K32 K87:K89 K125:K126 K138 K143 K65:K66 K108:K109 K134:K136 K147:K149">
      <formula1>Статус</formula1>
    </dataValidation>
    <dataValidation type="list" allowBlank="1" showInputMessage="1" showErrorMessage="1" sqref="O138">
      <formula1>клг</formula1>
    </dataValidation>
    <dataValidation type="list" allowBlank="1" showInputMessage="1" showErrorMessage="1" sqref="D137">
      <formula1>кми</formula1>
    </dataValidation>
    <dataValidation type="list" allowBlank="1" showInputMessage="1" showErrorMessage="1" sqref="O137">
      <formula1>к</formula1>
    </dataValidation>
    <dataValidation type="list" allowBlank="1" showInputMessage="1" showErrorMessage="1" sqref="H135:H140">
      <formula1>Специализированные_классы</formula1>
    </dataValidation>
    <dataValidation type="list" allowBlank="1" showInputMessage="1" showErrorMessage="1" sqref="O135:O136">
      <formula1>Район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вся литература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2024-12-04T06:17:09Z</dcterms:modified>
</cp:coreProperties>
</file>