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 activeTab="4"/>
  </bookViews>
  <sheets>
    <sheet name="7 класс" sheetId="4" r:id="rId1"/>
    <sheet name="8 класс" sheetId="5" r:id="rId2"/>
    <sheet name="9 класс" sheetId="6" r:id="rId3"/>
    <sheet name="10 класс" sheetId="7" r:id="rId4"/>
    <sheet name="11 класс" sheetId="8" r:id="rId5"/>
  </sheets>
  <definedNames>
    <definedName name="ОВЗ">#REF!</definedName>
    <definedName name="Пол">#REF!</definedName>
    <definedName name="Район">#REF!</definedName>
    <definedName name="Специализированные_классы">#REF!</definedName>
    <definedName name="Статус">#REF!</definedName>
  </definedNames>
  <calcPr calcId="145621"/>
</workbook>
</file>

<file path=xl/calcChain.xml><?xml version="1.0" encoding="utf-8"?>
<calcChain xmlns="http://schemas.openxmlformats.org/spreadsheetml/2006/main">
  <c r="M3" i="8" l="1"/>
  <c r="M4" i="8"/>
  <c r="M5" i="8"/>
  <c r="M6" i="8"/>
  <c r="M7" i="8"/>
  <c r="M8" i="8"/>
  <c r="M9" i="8"/>
  <c r="M10" i="8"/>
  <c r="M11" i="8"/>
  <c r="M12" i="8"/>
  <c r="M13" i="8"/>
  <c r="M14" i="8"/>
  <c r="M15" i="8"/>
  <c r="M2" i="8"/>
  <c r="M3" i="7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" i="7"/>
  <c r="M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2" i="6"/>
  <c r="M7" i="5" l="1"/>
  <c r="M8" i="5"/>
  <c r="M12" i="5"/>
  <c r="M13" i="5"/>
  <c r="M23" i="5"/>
  <c r="M31" i="5"/>
  <c r="M43" i="5"/>
  <c r="M46" i="5"/>
  <c r="M51" i="5"/>
  <c r="M3" i="4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2" i="4"/>
  <c r="K14" i="8" l="1"/>
  <c r="K6" i="8"/>
  <c r="K5" i="8"/>
  <c r="K7" i="8"/>
  <c r="K9" i="8"/>
  <c r="K3" i="8"/>
  <c r="K10" i="8"/>
  <c r="K8" i="8"/>
  <c r="K11" i="8"/>
  <c r="K15" i="8"/>
  <c r="K13" i="8"/>
  <c r="K4" i="8"/>
  <c r="K12" i="8"/>
  <c r="K2" i="8"/>
  <c r="K17" i="7" l="1"/>
  <c r="K8" i="7"/>
  <c r="K4" i="7"/>
  <c r="K10" i="7"/>
  <c r="K2" i="7"/>
  <c r="K12" i="7"/>
  <c r="K3" i="7"/>
  <c r="K11" i="7"/>
  <c r="K15" i="7"/>
  <c r="K5" i="7"/>
  <c r="K13" i="7"/>
  <c r="K18" i="7"/>
  <c r="K9" i="7"/>
  <c r="K6" i="7"/>
  <c r="K7" i="7"/>
  <c r="K19" i="7"/>
  <c r="K14" i="7"/>
  <c r="K16" i="7"/>
  <c r="K28" i="6"/>
  <c r="K3" i="6"/>
  <c r="K17" i="6"/>
  <c r="K32" i="6"/>
  <c r="K33" i="6"/>
  <c r="K11" i="6"/>
  <c r="K30" i="6"/>
  <c r="K14" i="6"/>
  <c r="K34" i="6"/>
  <c r="K16" i="6"/>
  <c r="K19" i="6"/>
  <c r="K27" i="6"/>
  <c r="K8" i="6"/>
  <c r="K15" i="6"/>
  <c r="K10" i="6"/>
  <c r="K31" i="6"/>
  <c r="K13" i="6"/>
  <c r="K6" i="6"/>
  <c r="K29" i="6"/>
  <c r="K12" i="6"/>
  <c r="K7" i="6"/>
  <c r="K23" i="6"/>
  <c r="K25" i="6"/>
  <c r="K26" i="6"/>
  <c r="K20" i="6"/>
  <c r="K9" i="6"/>
  <c r="K2" i="6"/>
  <c r="K5" i="6"/>
  <c r="K18" i="6"/>
  <c r="K24" i="6"/>
  <c r="K4" i="6"/>
  <c r="K22" i="6"/>
  <c r="K21" i="6"/>
  <c r="K4" i="5"/>
  <c r="M4" i="5" s="1"/>
  <c r="K35" i="5"/>
  <c r="M35" i="5" s="1"/>
  <c r="K24" i="5"/>
  <c r="M24" i="5" s="1"/>
  <c r="K38" i="5"/>
  <c r="M38" i="5" s="1"/>
  <c r="K45" i="5"/>
  <c r="M45" i="5" s="1"/>
  <c r="K26" i="5"/>
  <c r="M26" i="5" s="1"/>
  <c r="K15" i="5"/>
  <c r="M15" i="5" s="1"/>
  <c r="K37" i="5"/>
  <c r="M37" i="5" s="1"/>
  <c r="K36" i="5"/>
  <c r="M36" i="5" s="1"/>
  <c r="K2" i="5"/>
  <c r="M2" i="5" s="1"/>
  <c r="K14" i="5"/>
  <c r="M14" i="5" s="1"/>
  <c r="K48" i="5"/>
  <c r="M48" i="5" s="1"/>
  <c r="K34" i="5"/>
  <c r="M34" i="5" s="1"/>
  <c r="K30" i="5"/>
  <c r="M30" i="5" s="1"/>
  <c r="K29" i="5"/>
  <c r="M29" i="5" s="1"/>
  <c r="K44" i="5"/>
  <c r="M44" i="5" s="1"/>
  <c r="K11" i="5"/>
  <c r="M11" i="5" s="1"/>
  <c r="K21" i="5"/>
  <c r="M21" i="5" s="1"/>
  <c r="K42" i="5"/>
  <c r="M42" i="5" s="1"/>
  <c r="K9" i="5"/>
  <c r="M9" i="5" s="1"/>
  <c r="K16" i="5"/>
  <c r="M16" i="5" s="1"/>
  <c r="K41" i="5"/>
  <c r="M41" i="5" s="1"/>
  <c r="K5" i="5"/>
  <c r="M5" i="5" s="1"/>
  <c r="K20" i="5"/>
  <c r="M20" i="5" s="1"/>
  <c r="K39" i="5"/>
  <c r="M39" i="5" s="1"/>
  <c r="K27" i="5"/>
  <c r="M27" i="5" s="1"/>
  <c r="K47" i="5"/>
  <c r="M47" i="5" s="1"/>
  <c r="K32" i="5"/>
  <c r="M32" i="5" s="1"/>
  <c r="K19" i="5"/>
  <c r="M19" i="5" s="1"/>
  <c r="K49" i="5"/>
  <c r="M49" i="5" s="1"/>
  <c r="K28" i="5"/>
  <c r="M28" i="5" s="1"/>
  <c r="K10" i="5"/>
  <c r="M10" i="5" s="1"/>
  <c r="K25" i="5"/>
  <c r="M25" i="5" s="1"/>
  <c r="K50" i="5"/>
  <c r="M50" i="5" s="1"/>
  <c r="K22" i="5"/>
  <c r="M22" i="5" s="1"/>
  <c r="K40" i="5"/>
  <c r="M40" i="5" s="1"/>
  <c r="K17" i="5"/>
  <c r="M17" i="5" s="1"/>
  <c r="K6" i="5"/>
  <c r="M6" i="5" s="1"/>
  <c r="K33" i="5"/>
  <c r="M33" i="5" s="1"/>
  <c r="K52" i="5"/>
  <c r="M52" i="5" s="1"/>
  <c r="K18" i="5"/>
  <c r="M18" i="5" s="1"/>
  <c r="K3" i="5"/>
  <c r="M3" i="5" s="1"/>
</calcChain>
</file>

<file path=xl/sharedStrings.xml><?xml version="1.0" encoding="utf-8"?>
<sst xmlns="http://schemas.openxmlformats.org/spreadsheetml/2006/main" count="868" uniqueCount="321">
  <si>
    <t>№ п/п</t>
  </si>
  <si>
    <t xml:space="preserve">Фамилия </t>
  </si>
  <si>
    <t>Имя</t>
  </si>
  <si>
    <t>Отчество</t>
  </si>
  <si>
    <t>Пол (м/ж)</t>
  </si>
  <si>
    <t>Класс</t>
  </si>
  <si>
    <t>Класс выпоняемых заданий</t>
  </si>
  <si>
    <t>Екатерина</t>
  </si>
  <si>
    <t>Ж</t>
  </si>
  <si>
    <t>Анастасия</t>
  </si>
  <si>
    <t>Вячеславовна</t>
  </si>
  <si>
    <t>Андреевна</t>
  </si>
  <si>
    <t>Иван</t>
  </si>
  <si>
    <t>М</t>
  </si>
  <si>
    <t>Алексеевна</t>
  </si>
  <si>
    <t>Владимировна</t>
  </si>
  <si>
    <t>Виктория</t>
  </si>
  <si>
    <t>Александрович</t>
  </si>
  <si>
    <t>Романович</t>
  </si>
  <si>
    <t>Алексеевич</t>
  </si>
  <si>
    <t>Константинович</t>
  </si>
  <si>
    <t>Павловна</t>
  </si>
  <si>
    <t>Александра</t>
  </si>
  <si>
    <t>Александровна</t>
  </si>
  <si>
    <t>Софья</t>
  </si>
  <si>
    <t>Юрьевич</t>
  </si>
  <si>
    <t>София</t>
  </si>
  <si>
    <t>м</t>
  </si>
  <si>
    <t>Мария</t>
  </si>
  <si>
    <t>ж</t>
  </si>
  <si>
    <t>Роман</t>
  </si>
  <si>
    <t>Андреевич</t>
  </si>
  <si>
    <t>Анна</t>
  </si>
  <si>
    <t>Илья</t>
  </si>
  <si>
    <t>Сергеевич</t>
  </si>
  <si>
    <t>Олегович</t>
  </si>
  <si>
    <t>Алексей</t>
  </si>
  <si>
    <t>Дмитриевич</t>
  </si>
  <si>
    <t>Алина</t>
  </si>
  <si>
    <t>Васильевич</t>
  </si>
  <si>
    <t>Вадим</t>
  </si>
  <si>
    <t>Татьяна</t>
  </si>
  <si>
    <t>Арина</t>
  </si>
  <si>
    <t>Николаевна</t>
  </si>
  <si>
    <t>Ульяна</t>
  </si>
  <si>
    <t>Викторовна</t>
  </si>
  <si>
    <t>Сергеевна</t>
  </si>
  <si>
    <t>Матвей</t>
  </si>
  <si>
    <t>МБОУ СОШ № 8</t>
  </si>
  <si>
    <t>Ярослав</t>
  </si>
  <si>
    <t>Владислав</t>
  </si>
  <si>
    <t>Михайлов</t>
  </si>
  <si>
    <t>Александр</t>
  </si>
  <si>
    <t>Игоревич</t>
  </si>
  <si>
    <t>Валерьевич</t>
  </si>
  <si>
    <t>Загибалов</t>
  </si>
  <si>
    <t>Неустроев</t>
  </si>
  <si>
    <t>Макар</t>
  </si>
  <si>
    <t>Серафимович</t>
  </si>
  <si>
    <t>Вячеслав</t>
  </si>
  <si>
    <t>Казаков</t>
  </si>
  <si>
    <t>Ян</t>
  </si>
  <si>
    <t>Кулиш</t>
  </si>
  <si>
    <t>ГБОУ НСО ККШИ</t>
  </si>
  <si>
    <t>МБОУ СОШ № 5</t>
  </si>
  <si>
    <t xml:space="preserve">Бейя </t>
  </si>
  <si>
    <t>Кягусовна</t>
  </si>
  <si>
    <t>Максим</t>
  </si>
  <si>
    <t xml:space="preserve">Реуцкий </t>
  </si>
  <si>
    <t xml:space="preserve">Степан </t>
  </si>
  <si>
    <t>Андрей</t>
  </si>
  <si>
    <t>Лошаков</t>
  </si>
  <si>
    <t>Зенькевич</t>
  </si>
  <si>
    <t xml:space="preserve">Данил </t>
  </si>
  <si>
    <t>Костюченко</t>
  </si>
  <si>
    <t>Юрьевна</t>
  </si>
  <si>
    <t xml:space="preserve">Толмачева </t>
  </si>
  <si>
    <t xml:space="preserve">Полина </t>
  </si>
  <si>
    <t>Покормяха</t>
  </si>
  <si>
    <t>Сергеев</t>
  </si>
  <si>
    <t>Григорий</t>
  </si>
  <si>
    <t>Новохатько</t>
  </si>
  <si>
    <t>Валерия</t>
  </si>
  <si>
    <t>Коваленко</t>
  </si>
  <si>
    <t xml:space="preserve">Леонид </t>
  </si>
  <si>
    <t xml:space="preserve">Арина </t>
  </si>
  <si>
    <t>Егор</t>
  </si>
  <si>
    <t xml:space="preserve">Александрович </t>
  </si>
  <si>
    <t xml:space="preserve">Артём </t>
  </si>
  <si>
    <t xml:space="preserve">Сергеевна </t>
  </si>
  <si>
    <t>Михаил</t>
  </si>
  <si>
    <t xml:space="preserve">Горюнова </t>
  </si>
  <si>
    <t>МАОУ "Лицей №6" 2</t>
  </si>
  <si>
    <t xml:space="preserve">Дудко </t>
  </si>
  <si>
    <t>Владиславовна</t>
  </si>
  <si>
    <t>Чирко</t>
  </si>
  <si>
    <t xml:space="preserve">Александр </t>
  </si>
  <si>
    <t>Миненко</t>
  </si>
  <si>
    <t xml:space="preserve">Ульяна </t>
  </si>
  <si>
    <t>Корбутова</t>
  </si>
  <si>
    <t>Ямова</t>
  </si>
  <si>
    <t xml:space="preserve">Дарья </t>
  </si>
  <si>
    <t xml:space="preserve">Вячеславовна </t>
  </si>
  <si>
    <t>Лапшин</t>
  </si>
  <si>
    <t>Миков</t>
  </si>
  <si>
    <t xml:space="preserve">Семён </t>
  </si>
  <si>
    <t xml:space="preserve">Константинович </t>
  </si>
  <si>
    <t>Горнева</t>
  </si>
  <si>
    <t>Коломеец</t>
  </si>
  <si>
    <t xml:space="preserve">Николаевна </t>
  </si>
  <si>
    <t>Володин</t>
  </si>
  <si>
    <t>Ушакова</t>
  </si>
  <si>
    <t>Фокин</t>
  </si>
  <si>
    <t>Васин</t>
  </si>
  <si>
    <t xml:space="preserve">Даниил </t>
  </si>
  <si>
    <t xml:space="preserve">Дмитриевич </t>
  </si>
  <si>
    <t>Владимирович</t>
  </si>
  <si>
    <t>Аникин</t>
  </si>
  <si>
    <t>Владимир</t>
  </si>
  <si>
    <t>Эдуард</t>
  </si>
  <si>
    <t>Антон</t>
  </si>
  <si>
    <t xml:space="preserve">Гучинский </t>
  </si>
  <si>
    <t>МБОУ СОШ № 3 "Пеликан"</t>
  </si>
  <si>
    <t xml:space="preserve">Дедюкова  </t>
  </si>
  <si>
    <t>Юлия</t>
  </si>
  <si>
    <t xml:space="preserve">Налиткина </t>
  </si>
  <si>
    <t xml:space="preserve">Юлия </t>
  </si>
  <si>
    <t>Петровна</t>
  </si>
  <si>
    <t xml:space="preserve">Колосова  </t>
  </si>
  <si>
    <t>Альбина</t>
  </si>
  <si>
    <t xml:space="preserve">Чесноков </t>
  </si>
  <si>
    <t xml:space="preserve">Артем </t>
  </si>
  <si>
    <t xml:space="preserve">Шабатько </t>
  </si>
  <si>
    <t>Ивановна</t>
  </si>
  <si>
    <t xml:space="preserve">Ланг </t>
  </si>
  <si>
    <t>Кузнецов</t>
  </si>
  <si>
    <t>Андриюк</t>
  </si>
  <si>
    <t xml:space="preserve">  Ивановна</t>
  </si>
  <si>
    <t xml:space="preserve"> Иван </t>
  </si>
  <si>
    <t xml:space="preserve">Станиславович </t>
  </si>
  <si>
    <t>Дмитриевна</t>
  </si>
  <si>
    <t>Семыкина</t>
  </si>
  <si>
    <t xml:space="preserve">Зотова </t>
  </si>
  <si>
    <t>Энгельман</t>
  </si>
  <si>
    <t>МБОУ СОШ №10 "Пересвет"</t>
  </si>
  <si>
    <t>Кучина</t>
  </si>
  <si>
    <t>Дедюлина</t>
  </si>
  <si>
    <t xml:space="preserve">Одияк </t>
  </si>
  <si>
    <t>Калько</t>
  </si>
  <si>
    <t>Храмушкин</t>
  </si>
  <si>
    <t>Никитина</t>
  </si>
  <si>
    <t>Лысаков</t>
  </si>
  <si>
    <t xml:space="preserve">Мажинская </t>
  </si>
  <si>
    <t>МАОУ "Лицей 6" 2</t>
  </si>
  <si>
    <t>Овсянников</t>
  </si>
  <si>
    <t>МБОУ СОШ №9</t>
  </si>
  <si>
    <t>Михайлович</t>
  </si>
  <si>
    <t>Юрошев</t>
  </si>
  <si>
    <t>МБОУСОШ№1</t>
  </si>
  <si>
    <t>Тимофей</t>
  </si>
  <si>
    <t>Щагин</t>
  </si>
  <si>
    <t>МБОУ СОШ №2 "Спектр"</t>
  </si>
  <si>
    <t>МАОУ "Лицей 6" 1</t>
  </si>
  <si>
    <t xml:space="preserve">Витальевна </t>
  </si>
  <si>
    <t xml:space="preserve">Екатерина </t>
  </si>
  <si>
    <t>Чухрий</t>
  </si>
  <si>
    <t>Павлович</t>
  </si>
  <si>
    <t>Чудинов</t>
  </si>
  <si>
    <t>Павел</t>
  </si>
  <si>
    <t>Чебаков</t>
  </si>
  <si>
    <t>Денисович</t>
  </si>
  <si>
    <t>Тимур</t>
  </si>
  <si>
    <t>Хижняк</t>
  </si>
  <si>
    <t>Ханженков</t>
  </si>
  <si>
    <t>Захаровна</t>
  </si>
  <si>
    <t>Алёна</t>
  </si>
  <si>
    <t xml:space="preserve">Хавпун  </t>
  </si>
  <si>
    <t>Олеговна</t>
  </si>
  <si>
    <t>Феоктистова</t>
  </si>
  <si>
    <t>МАОУ СОШ №4</t>
  </si>
  <si>
    <t xml:space="preserve"> Егор </t>
  </si>
  <si>
    <t xml:space="preserve">Фатеев </t>
  </si>
  <si>
    <t>МБОУ СОШ №8</t>
  </si>
  <si>
    <t>Евгеньевна</t>
  </si>
  <si>
    <t>Ксения</t>
  </si>
  <si>
    <t>Тюрина</t>
  </si>
  <si>
    <t>Аклексеевна</t>
  </si>
  <si>
    <t>Томина</t>
  </si>
  <si>
    <t>Анатольевна</t>
  </si>
  <si>
    <t>Толшина</t>
  </si>
  <si>
    <t>МАОУ "Лицей №7"</t>
  </si>
  <si>
    <t>Токмаков</t>
  </si>
  <si>
    <t>Терентьева</t>
  </si>
  <si>
    <t>Сулима</t>
  </si>
  <si>
    <t>Степаненко</t>
  </si>
  <si>
    <t>Степанович</t>
  </si>
  <si>
    <t>Сизых</t>
  </si>
  <si>
    <t>Степановна</t>
  </si>
  <si>
    <t>Сенич</t>
  </si>
  <si>
    <t>Иванович</t>
  </si>
  <si>
    <t xml:space="preserve">Романюк </t>
  </si>
  <si>
    <t>Роголев</t>
  </si>
  <si>
    <t>Дарья</t>
  </si>
  <si>
    <t>Николаевич</t>
  </si>
  <si>
    <t>Резванов</t>
  </si>
  <si>
    <t>Кирилл</t>
  </si>
  <si>
    <t>Пушкарева</t>
  </si>
  <si>
    <t>Анатольевич</t>
  </si>
  <si>
    <t>Константин</t>
  </si>
  <si>
    <t>Путченко</t>
  </si>
  <si>
    <t>Милена</t>
  </si>
  <si>
    <t>Прислонова</t>
  </si>
  <si>
    <t>Попов</t>
  </si>
  <si>
    <t>Максимовича</t>
  </si>
  <si>
    <t>Семёна</t>
  </si>
  <si>
    <t>Пашкевич</t>
  </si>
  <si>
    <t>Артур</t>
  </si>
  <si>
    <t>Овчаров</t>
  </si>
  <si>
    <t>Новичкова</t>
  </si>
  <si>
    <t>Назарова</t>
  </si>
  <si>
    <t>Руслан</t>
  </si>
  <si>
    <t>Матузов</t>
  </si>
  <si>
    <t>Вадимович</t>
  </si>
  <si>
    <t>Захар</t>
  </si>
  <si>
    <t>Маскин</t>
  </si>
  <si>
    <t>Манеев</t>
  </si>
  <si>
    <t>Артем</t>
  </si>
  <si>
    <t xml:space="preserve"> Александровна</t>
  </si>
  <si>
    <t xml:space="preserve">Лячина </t>
  </si>
  <si>
    <t>Леонов</t>
  </si>
  <si>
    <t>МАОУ "Лицей№7</t>
  </si>
  <si>
    <t>Руслановна</t>
  </si>
  <si>
    <t>Стелла</t>
  </si>
  <si>
    <t xml:space="preserve">Ларионова </t>
  </si>
  <si>
    <t>Куликова</t>
  </si>
  <si>
    <t>Евгеньевич</t>
  </si>
  <si>
    <t>МАОУ СОШ№4</t>
  </si>
  <si>
    <t xml:space="preserve"> Романович</t>
  </si>
  <si>
    <t>Даниил</t>
  </si>
  <si>
    <t xml:space="preserve">Кудин </t>
  </si>
  <si>
    <t>Арсений</t>
  </si>
  <si>
    <t>Кремляков</t>
  </si>
  <si>
    <t>Крапивина</t>
  </si>
  <si>
    <t>Костюхина</t>
  </si>
  <si>
    <t>Максимович</t>
  </si>
  <si>
    <t xml:space="preserve">Коротков </t>
  </si>
  <si>
    <t>Вячеславович</t>
  </si>
  <si>
    <t>Коробков</t>
  </si>
  <si>
    <t>Витальевич</t>
  </si>
  <si>
    <t>Корешков</t>
  </si>
  <si>
    <t>Кольцов</t>
  </si>
  <si>
    <t>Дмитрий</t>
  </si>
  <si>
    <t>Антонина</t>
  </si>
  <si>
    <t>Климонтова</t>
  </si>
  <si>
    <t>Ким</t>
  </si>
  <si>
    <t>Карпов</t>
  </si>
  <si>
    <t xml:space="preserve">Тимофей </t>
  </si>
  <si>
    <t>Калашников</t>
  </si>
  <si>
    <t>Калабина</t>
  </si>
  <si>
    <t>Кайгородова</t>
  </si>
  <si>
    <t>Васильевна</t>
  </si>
  <si>
    <t>Ерболовна</t>
  </si>
  <si>
    <t>Камилла</t>
  </si>
  <si>
    <t>Игизбаева</t>
  </si>
  <si>
    <t>Глеб</t>
  </si>
  <si>
    <t>Иванов</t>
  </si>
  <si>
    <t>Вероника</t>
  </si>
  <si>
    <t>Засорина</t>
  </si>
  <si>
    <t>Евдокимов</t>
  </si>
  <si>
    <t>Антоновна</t>
  </si>
  <si>
    <t>Евдищенко</t>
  </si>
  <si>
    <t>Марк</t>
  </si>
  <si>
    <t>Долгополов</t>
  </si>
  <si>
    <t>Петрович</t>
  </si>
  <si>
    <t>Николай</t>
  </si>
  <si>
    <t>Демьяненко</t>
  </si>
  <si>
    <t>Степан</t>
  </si>
  <si>
    <t xml:space="preserve"> Анастасия </t>
  </si>
  <si>
    <t>Гребцова</t>
  </si>
  <si>
    <t>Герасимов</t>
  </si>
  <si>
    <t>Михайловна</t>
  </si>
  <si>
    <t xml:space="preserve">Ксения </t>
  </si>
  <si>
    <t xml:space="preserve">Волошко </t>
  </si>
  <si>
    <t>Дмитриев</t>
  </si>
  <si>
    <t>Васильев</t>
  </si>
  <si>
    <t>Ванина</t>
  </si>
  <si>
    <t>Булгакова</t>
  </si>
  <si>
    <t>Бовыкин</t>
  </si>
  <si>
    <t>Бобровская</t>
  </si>
  <si>
    <t>Георгиевич</t>
  </si>
  <si>
    <t>Белобрагин</t>
  </si>
  <si>
    <t>Баталова</t>
  </si>
  <si>
    <t>Бадашов</t>
  </si>
  <si>
    <t>Артемович</t>
  </si>
  <si>
    <t xml:space="preserve">Ащеулов </t>
  </si>
  <si>
    <t>Аношкина</t>
  </si>
  <si>
    <t>Азоркина</t>
  </si>
  <si>
    <t>Азикури</t>
  </si>
  <si>
    <t>Абрамова</t>
  </si>
  <si>
    <t>теория</t>
  </si>
  <si>
    <t>практика</t>
  </si>
  <si>
    <t>общий балл</t>
  </si>
  <si>
    <r>
      <t>Официальное</t>
    </r>
    <r>
      <rPr>
        <b/>
        <sz val="12"/>
        <rFont val="Times New Roman"/>
        <family val="1"/>
        <charset val="204"/>
      </rPr>
      <t xml:space="preserve"> сокращенное название образовательного учреждения</t>
    </r>
  </si>
  <si>
    <t xml:space="preserve">максимальный балл </t>
  </si>
  <si>
    <t>рейтинг %</t>
  </si>
  <si>
    <t>статус</t>
  </si>
  <si>
    <t>Столяров</t>
  </si>
  <si>
    <t xml:space="preserve">Константинова </t>
  </si>
  <si>
    <t>Константиновна</t>
  </si>
  <si>
    <t>Григорьев</t>
  </si>
  <si>
    <t>Тюжиников</t>
  </si>
  <si>
    <t>Абдулазиз</t>
  </si>
  <si>
    <t>Азизович</t>
  </si>
  <si>
    <t xml:space="preserve">Азизова </t>
  </si>
  <si>
    <t>Милана</t>
  </si>
  <si>
    <t>Победитель</t>
  </si>
  <si>
    <t>призер</t>
  </si>
  <si>
    <t>участник</t>
  </si>
  <si>
    <t>Призер</t>
  </si>
  <si>
    <t>Участник</t>
  </si>
  <si>
    <t>МБОУ СОШ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</si>
</sst>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;General;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sz val="8"/>
      <color theme="1"/>
      <name val="Arial Cyr"/>
      <family val="2"/>
      <charset val="204"/>
    </font>
    <font>
      <sz val="8"/>
      <color rgb="FF000000"/>
      <name val="Arial Cyr"/>
      <family val="2"/>
      <charset val="204"/>
    </font>
    <font>
      <sz val="12"/>
      <name val="Times New Roman"/>
      <family val="1"/>
      <charset val="204"/>
    </font>
    <font>
      <sz val="10"/>
      <color theme="1"/>
      <name val="Arial Cyr"/>
    </font>
    <font>
      <sz val="10"/>
      <name val="Arial"/>
      <family val="2"/>
      <charset val="204"/>
    </font>
    <font>
      <sz val="11"/>
      <color indexed="64"/>
      <name val="Calibri"/>
      <family val="2"/>
      <charset val="204"/>
    </font>
    <font>
      <sz val="8"/>
      <color indexed="64"/>
      <name val="Arial Cyr"/>
    </font>
    <font>
      <sz val="10"/>
      <name val="Arial Cyr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charset val="204"/>
    </font>
    <font>
      <sz val="11"/>
      <color theme="1"/>
      <name val="Times New Roman"/>
      <family val="1"/>
      <charset val="204"/>
    </font>
    <font>
      <sz val="12"/>
      <color rgb="FF2C2D2E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3"/>
        <bgColor indexed="49"/>
      </patternFill>
    </fill>
    <fill>
      <patternFill patternType="solid">
        <fgColor indexed="51"/>
        <bgColor indexed="5"/>
      </patternFill>
    </fill>
    <fill>
      <patternFill patternType="solid">
        <fgColor indexed="29"/>
        <bgColor rgb="FFD19392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0" borderId="0"/>
    <xf numFmtId="0" fontId="23" fillId="0" borderId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7" borderId="1" applyNumberFormat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21" borderId="7" applyNumberFormat="0" applyAlignment="0" applyProtection="0"/>
    <xf numFmtId="0" fontId="15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24" fillId="0" borderId="0"/>
    <xf numFmtId="0" fontId="24" fillId="0" borderId="0"/>
    <xf numFmtId="0" fontId="2" fillId="0" borderId="0"/>
    <xf numFmtId="0" fontId="4" fillId="0" borderId="0"/>
    <xf numFmtId="0" fontId="4" fillId="0" borderId="0"/>
    <xf numFmtId="0" fontId="2" fillId="0" borderId="0"/>
    <xf numFmtId="0" fontId="24" fillId="0" borderId="0"/>
    <xf numFmtId="0" fontId="4" fillId="0" borderId="0"/>
    <xf numFmtId="0" fontId="25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23" borderId="8" applyNumberFormat="0" applyFont="0" applyAlignment="0" applyProtection="0"/>
    <xf numFmtId="9" fontId="4" fillId="0" borderId="0" applyFon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4" borderId="0" applyNumberFormat="0" applyBorder="0" applyAlignment="0" applyProtection="0"/>
    <xf numFmtId="0" fontId="31" fillId="0" borderId="0"/>
    <xf numFmtId="0" fontId="31" fillId="0" borderId="0"/>
    <xf numFmtId="9" fontId="27" fillId="0" borderId="0" applyBorder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9" fillId="0" borderId="0"/>
    <xf numFmtId="0" fontId="29" fillId="0" borderId="0"/>
    <xf numFmtId="0" fontId="30" fillId="0" borderId="0"/>
    <xf numFmtId="0" fontId="27" fillId="0" borderId="0"/>
    <xf numFmtId="0" fontId="30" fillId="0" borderId="0"/>
    <xf numFmtId="0" fontId="29" fillId="0" borderId="0"/>
    <xf numFmtId="0" fontId="27" fillId="0" borderId="0"/>
    <xf numFmtId="0" fontId="27" fillId="0" borderId="0"/>
    <xf numFmtId="0" fontId="29" fillId="0" borderId="0"/>
    <xf numFmtId="0" fontId="30" fillId="0" borderId="0"/>
    <xf numFmtId="0" fontId="30" fillId="0" borderId="0"/>
    <xf numFmtId="0" fontId="29" fillId="0" borderId="0"/>
    <xf numFmtId="0" fontId="29" fillId="32" borderId="0" applyBorder="0" applyProtection="0"/>
    <xf numFmtId="0" fontId="29" fillId="30" borderId="0" applyBorder="0" applyProtection="0"/>
    <xf numFmtId="0" fontId="29" fillId="27" borderId="0" applyBorder="0" applyProtection="0"/>
    <xf numFmtId="0" fontId="29" fillId="31" borderId="0" applyBorder="0" applyProtection="0"/>
    <xf numFmtId="0" fontId="29" fillId="33" borderId="0" applyBorder="0" applyProtection="0"/>
    <xf numFmtId="0" fontId="29" fillId="30" borderId="0" applyBorder="0" applyProtection="0"/>
    <xf numFmtId="0" fontId="29" fillId="29" borderId="0" applyBorder="0" applyProtection="0"/>
    <xf numFmtId="0" fontId="29" fillId="28" borderId="0" applyBorder="0" applyProtection="0"/>
    <xf numFmtId="0" fontId="29" fillId="27" borderId="0" applyBorder="0" applyProtection="0"/>
    <xf numFmtId="0" fontId="29" fillId="26" borderId="0" applyBorder="0" applyProtection="0"/>
    <xf numFmtId="0" fontId="29" fillId="25" borderId="0" applyBorder="0" applyProtection="0"/>
    <xf numFmtId="0" fontId="29" fillId="24" borderId="0" applyBorder="0" applyProtection="0"/>
    <xf numFmtId="0" fontId="27" fillId="0" borderId="0"/>
    <xf numFmtId="0" fontId="28" fillId="0" borderId="0" applyNumberFormat="0" applyFill="0" applyBorder="0" applyAlignment="0" applyProtection="0"/>
    <xf numFmtId="0" fontId="6" fillId="15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35" fillId="0" borderId="0"/>
    <xf numFmtId="0" fontId="6" fillId="10" borderId="0" applyNumberFormat="0" applyBorder="0" applyAlignment="0" applyProtection="0"/>
    <xf numFmtId="0" fontId="36" fillId="0" borderId="0"/>
    <xf numFmtId="0" fontId="4" fillId="0" borderId="0"/>
    <xf numFmtId="0" fontId="1" fillId="0" borderId="0"/>
    <xf numFmtId="9" fontId="3" fillId="0" borderId="0" applyFont="0" applyFill="0" applyBorder="0" applyAlignment="0" applyProtection="0"/>
  </cellStyleXfs>
  <cellXfs count="47">
    <xf numFmtId="0" fontId="0" fillId="0" borderId="0" xfId="0"/>
    <xf numFmtId="164" fontId="26" fillId="0" borderId="10" xfId="36" applyNumberFormat="1" applyFont="1" applyBorder="1" applyAlignment="1" applyProtection="1">
      <alignment horizontal="center" vertical="center"/>
      <protection locked="0"/>
    </xf>
    <xf numFmtId="0" fontId="26" fillId="0" borderId="10" xfId="36" applyFont="1" applyBorder="1" applyAlignment="1" applyProtection="1">
      <alignment horizontal="center" vertical="center"/>
      <protection locked="0"/>
    </xf>
    <xf numFmtId="0" fontId="26" fillId="0" borderId="10" xfId="1" applyFont="1" applyBorder="1" applyAlignment="1" applyProtection="1">
      <alignment horizontal="center" vertical="center" wrapText="1"/>
      <protection locked="0"/>
    </xf>
    <xf numFmtId="0" fontId="26" fillId="0" borderId="10" xfId="36" applyFont="1" applyFill="1" applyBorder="1" applyAlignment="1" applyProtection="1">
      <alignment horizontal="center" vertical="center"/>
      <protection locked="0"/>
    </xf>
    <xf numFmtId="0" fontId="26" fillId="0" borderId="10" xfId="36" applyFont="1" applyBorder="1" applyAlignment="1" applyProtection="1">
      <alignment horizontal="center" vertical="center" wrapText="1"/>
      <protection locked="0"/>
    </xf>
    <xf numFmtId="0" fontId="33" fillId="0" borderId="10" xfId="36" applyFont="1" applyFill="1" applyBorder="1" applyAlignment="1">
      <alignment horizontal="center" vertical="center" wrapText="1"/>
    </xf>
    <xf numFmtId="0" fontId="33" fillId="0" borderId="10" xfId="36" applyFont="1" applyFill="1" applyBorder="1" applyAlignment="1">
      <alignment horizontal="center" vertical="center"/>
    </xf>
    <xf numFmtId="0" fontId="26" fillId="0" borderId="10" xfId="36" applyFont="1" applyFill="1" applyBorder="1" applyAlignment="1" applyProtection="1">
      <alignment horizontal="center" vertical="center" wrapText="1"/>
      <protection locked="0"/>
    </xf>
    <xf numFmtId="0" fontId="33" fillId="0" borderId="10" xfId="36" applyFont="1" applyBorder="1" applyAlignment="1">
      <alignment horizontal="center" vertical="center"/>
    </xf>
    <xf numFmtId="0" fontId="32" fillId="0" borderId="10" xfId="36" applyFont="1" applyFill="1" applyBorder="1" applyAlignment="1">
      <alignment horizontal="center" vertical="center"/>
    </xf>
    <xf numFmtId="49" fontId="32" fillId="0" borderId="10" xfId="36" applyNumberFormat="1" applyFont="1" applyFill="1" applyBorder="1" applyAlignment="1">
      <alignment horizontal="center" vertical="center" wrapText="1"/>
    </xf>
    <xf numFmtId="0" fontId="34" fillId="0" borderId="10" xfId="36" applyFont="1" applyBorder="1" applyAlignment="1">
      <alignment horizontal="center" vertical="center"/>
    </xf>
    <xf numFmtId="0" fontId="37" fillId="0" borderId="0" xfId="0" applyFont="1"/>
    <xf numFmtId="0" fontId="26" fillId="0" borderId="10" xfId="0" applyFont="1" applyFill="1" applyBorder="1" applyAlignment="1" applyProtection="1">
      <alignment horizontal="center" vertical="center"/>
      <protection locked="0"/>
    </xf>
    <xf numFmtId="0" fontId="33" fillId="0" borderId="10" xfId="0" applyFont="1" applyFill="1" applyBorder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26" fillId="0" borderId="10" xfId="1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33" fillId="0" borderId="10" xfId="0" applyNumberFormat="1" applyFont="1" applyFill="1" applyBorder="1" applyAlignment="1">
      <alignment horizontal="center" vertical="center"/>
    </xf>
    <xf numFmtId="49" fontId="26" fillId="35" borderId="10" xfId="36" applyNumberFormat="1" applyFont="1" applyFill="1" applyBorder="1" applyAlignment="1">
      <alignment horizontal="center" vertical="center" wrapText="1"/>
    </xf>
    <xf numFmtId="0" fontId="33" fillId="35" borderId="10" xfId="36" applyFont="1" applyFill="1" applyBorder="1" applyAlignment="1">
      <alignment horizontal="center" vertical="center"/>
    </xf>
    <xf numFmtId="0" fontId="34" fillId="0" borderId="10" xfId="0" applyFont="1" applyBorder="1" applyAlignment="1">
      <alignment horizontal="center" vertical="center" wrapText="1"/>
    </xf>
    <xf numFmtId="0" fontId="34" fillId="34" borderId="10" xfId="0" applyFont="1" applyFill="1" applyBorder="1" applyAlignment="1">
      <alignment horizontal="center" vertical="center"/>
    </xf>
    <xf numFmtId="0" fontId="33" fillId="34" borderId="10" xfId="0" applyFont="1" applyFill="1" applyBorder="1" applyAlignment="1">
      <alignment horizontal="center" vertical="center"/>
    </xf>
    <xf numFmtId="0" fontId="26" fillId="0" borderId="10" xfId="36" applyFont="1" applyBorder="1" applyAlignment="1">
      <alignment horizontal="center" vertical="center" wrapText="1"/>
    </xf>
    <xf numFmtId="0" fontId="26" fillId="0" borderId="10" xfId="36" applyFont="1" applyBorder="1" applyAlignment="1">
      <alignment horizontal="center" vertical="center"/>
    </xf>
    <xf numFmtId="0" fontId="39" fillId="0" borderId="10" xfId="1" applyFont="1" applyBorder="1" applyAlignment="1" applyProtection="1">
      <alignment horizontal="center" vertical="center" wrapText="1"/>
      <protection locked="0"/>
    </xf>
    <xf numFmtId="0" fontId="40" fillId="0" borderId="10" xfId="1" applyFont="1" applyBorder="1" applyAlignment="1" applyProtection="1">
      <alignment horizontal="center" vertical="center" wrapText="1"/>
      <protection locked="0"/>
    </xf>
    <xf numFmtId="0" fontId="41" fillId="0" borderId="10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 wrapText="1"/>
    </xf>
    <xf numFmtId="9" fontId="41" fillId="0" borderId="10" xfId="107" applyFont="1" applyBorder="1" applyAlignment="1">
      <alignment horizontal="center" vertical="center"/>
    </xf>
    <xf numFmtId="9" fontId="0" fillId="0" borderId="0" xfId="107" applyFont="1"/>
    <xf numFmtId="164" fontId="26" fillId="0" borderId="10" xfId="36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42" fillId="0" borderId="10" xfId="0" applyFont="1" applyBorder="1" applyAlignment="1">
      <alignment horizontal="center" vertic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41" fillId="0" borderId="10" xfId="107" applyNumberFormat="1" applyFont="1" applyBorder="1" applyAlignment="1">
      <alignment horizontal="center" vertical="center"/>
    </xf>
    <xf numFmtId="0" fontId="0" fillId="0" borderId="0" xfId="107" applyNumberFormat="1" applyFont="1"/>
    <xf numFmtId="2" fontId="33" fillId="0" borderId="10" xfId="107" applyNumberFormat="1" applyFont="1" applyBorder="1" applyAlignment="1">
      <alignment horizontal="center" vertical="center"/>
    </xf>
  </cellXfs>
  <cellStyles count="108">
    <cellStyle name="20% - Акцент1 2" xfId="2"/>
    <cellStyle name="20% - Акцент1 2 2" xfId="94"/>
    <cellStyle name="20% - Акцент2 2" xfId="3"/>
    <cellStyle name="20% - Акцент2 2 2" xfId="93"/>
    <cellStyle name="20% - Акцент3 2" xfId="4"/>
    <cellStyle name="20% - Акцент3 2 2" xfId="92"/>
    <cellStyle name="20% - Акцент4 2" xfId="5"/>
    <cellStyle name="20% - Акцент4 2 2" xfId="91"/>
    <cellStyle name="20% - Акцент5 2" xfId="6"/>
    <cellStyle name="20% - Акцент5 2 2" xfId="90"/>
    <cellStyle name="20% - Акцент6 2" xfId="7"/>
    <cellStyle name="20% - Акцент6 2 2" xfId="89"/>
    <cellStyle name="40% - Акцент1 2" xfId="8"/>
    <cellStyle name="40% - Акцент1 2 2" xfId="88"/>
    <cellStyle name="40% - Акцент2 2" xfId="9"/>
    <cellStyle name="40% - Акцент2 2 2" xfId="87"/>
    <cellStyle name="40% - Акцент3 2" xfId="10"/>
    <cellStyle name="40% - Акцент3 2 2" xfId="86"/>
    <cellStyle name="40% - Акцент4 2" xfId="11"/>
    <cellStyle name="40% - Акцент4 2 2" xfId="85"/>
    <cellStyle name="40% - Акцент5 2" xfId="12"/>
    <cellStyle name="40% - Акцент5 2 2" xfId="84"/>
    <cellStyle name="40% - Акцент6 2" xfId="13"/>
    <cellStyle name="40% - Акцент6 2 2" xfId="83"/>
    <cellStyle name="60% - Акцент1 2" xfId="101"/>
    <cellStyle name="60% - Акцент2 2" xfId="100"/>
    <cellStyle name="60% - Акцент3 2" xfId="103"/>
    <cellStyle name="60% - Акцент4 2" xfId="99"/>
    <cellStyle name="60% - Акцент5 2" xfId="98"/>
    <cellStyle name="60% - Акцент6 2" xfId="97"/>
    <cellStyle name="Excel Built-in Normal" xfId="14"/>
    <cellStyle name="TableStyleLight1 2" xfId="15"/>
    <cellStyle name="TableStyleLight1 2 2" xfId="82"/>
    <cellStyle name="Акцент1 2" xfId="16"/>
    <cellStyle name="Акцент2 2" xfId="17"/>
    <cellStyle name="Акцент3 2" xfId="18"/>
    <cellStyle name="Акцент4 2" xfId="19"/>
    <cellStyle name="Акцент5 2" xfId="20"/>
    <cellStyle name="Акцент6 2" xfId="21"/>
    <cellStyle name="Ввод  2" xfId="22"/>
    <cellStyle name="Вывод 2" xfId="23"/>
    <cellStyle name="Вычисление 2" xfId="24"/>
    <cellStyle name="Заголовок 1 2" xfId="25"/>
    <cellStyle name="Заголовок 2 2" xfId="26"/>
    <cellStyle name="Заголовок 3 2" xfId="27"/>
    <cellStyle name="Заголовок 4 2" xfId="28"/>
    <cellStyle name="Итог 2" xfId="29"/>
    <cellStyle name="Контрольная ячейка 2" xfId="30"/>
    <cellStyle name="Название 2" xfId="31"/>
    <cellStyle name="Нейтральный 2" xfId="32"/>
    <cellStyle name="Обычный" xfId="0" builtinId="0"/>
    <cellStyle name="Обычный 10" xfId="33"/>
    <cellStyle name="Обычный 10 2" xfId="81"/>
    <cellStyle name="Обычный 10 3" xfId="34"/>
    <cellStyle name="Обычный 10 3 2" xfId="80"/>
    <cellStyle name="Обычный 12 3 10" xfId="35"/>
    <cellStyle name="Обычный 12 3 10 2" xfId="79"/>
    <cellStyle name="Обычный 12 3 10 3" xfId="106"/>
    <cellStyle name="Обычный 2" xfId="36"/>
    <cellStyle name="Обычный 2 15" xfId="37"/>
    <cellStyle name="Обычный 2 15 2" xfId="77"/>
    <cellStyle name="Обычный 2 2" xfId="78"/>
    <cellStyle name="Обычный 2 2 2" xfId="102"/>
    <cellStyle name="Обычный 2 3" xfId="38"/>
    <cellStyle name="Обычный 2 3 2" xfId="76"/>
    <cellStyle name="Обычный 2 3 4" xfId="105"/>
    <cellStyle name="Обычный 29 2" xfId="39"/>
    <cellStyle name="Обычный 29 2 2" xfId="75"/>
    <cellStyle name="Обычный 3" xfId="40"/>
    <cellStyle name="Обычный 3 2" xfId="74"/>
    <cellStyle name="Обычный 32" xfId="41"/>
    <cellStyle name="Обычный 32 2" xfId="73"/>
    <cellStyle name="Обычный 35" xfId="42"/>
    <cellStyle name="Обычный 35 2" xfId="72"/>
    <cellStyle name="Обычный 37" xfId="43"/>
    <cellStyle name="Обычный 37 2" xfId="71"/>
    <cellStyle name="Обычный 4" xfId="44"/>
    <cellStyle name="Обычный 4 2" xfId="70"/>
    <cellStyle name="Обычный 5" xfId="45"/>
    <cellStyle name="Обычный 5 2" xfId="96"/>
    <cellStyle name="Обычный 5 3" xfId="104"/>
    <cellStyle name="Обычный 6" xfId="46"/>
    <cellStyle name="Обычный 6 1" xfId="47"/>
    <cellStyle name="Обычный 6 1 2" xfId="62"/>
    <cellStyle name="Обычный 6 2" xfId="48"/>
    <cellStyle name="Обычный 6 2 2" xfId="68"/>
    <cellStyle name="Обычный 6 3" xfId="49"/>
    <cellStyle name="Обычный 6 3 2" xfId="67"/>
    <cellStyle name="Обычный 6 4" xfId="50"/>
    <cellStyle name="Обычный 6 4 2" xfId="66"/>
    <cellStyle name="Обычный 6 5" xfId="51"/>
    <cellStyle name="Обычный 6 5 2" xfId="65"/>
    <cellStyle name="Обычный 6 6" xfId="52"/>
    <cellStyle name="Обычный 6 6 2" xfId="61"/>
    <cellStyle name="Обычный 6 7" xfId="53"/>
    <cellStyle name="Обычный 6 7 2" xfId="64"/>
    <cellStyle name="Обычный 6 8" xfId="69"/>
    <cellStyle name="Обычный 7" xfId="1"/>
    <cellStyle name="Обычный 8" xfId="95"/>
    <cellStyle name="Плохой 2" xfId="54"/>
    <cellStyle name="Пояснение 2" xfId="55"/>
    <cellStyle name="Примечание 2" xfId="56"/>
    <cellStyle name="Процентный" xfId="107" builtinId="5"/>
    <cellStyle name="Процентный 2" xfId="57"/>
    <cellStyle name="Процентный 3" xfId="63"/>
    <cellStyle name="Связанная ячейка 2" xfId="58"/>
    <cellStyle name="Текст предупреждения 2" xfId="59"/>
    <cellStyle name="Хороший 2" xfId="6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O8" sqref="O8"/>
    </sheetView>
  </sheetViews>
  <sheetFormatPr defaultRowHeight="15" x14ac:dyDescent="0.25"/>
  <cols>
    <col min="2" max="2" width="20.5703125" customWidth="1"/>
    <col min="3" max="3" width="12.28515625" bestFit="1" customWidth="1"/>
    <col min="4" max="4" width="15.5703125" bestFit="1" customWidth="1"/>
    <col min="6" max="6" width="30.140625" bestFit="1" customWidth="1"/>
    <col min="8" max="8" width="8.85546875" bestFit="1" customWidth="1"/>
    <col min="9" max="9" width="11.42578125" customWidth="1"/>
    <col min="10" max="10" width="10.7109375" customWidth="1"/>
    <col min="11" max="11" width="11.140625" customWidth="1"/>
    <col min="13" max="13" width="12" style="45" bestFit="1" customWidth="1"/>
  </cols>
  <sheetData>
    <row r="1" spans="1:14" s="13" customFormat="1" ht="90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4" t="s">
        <v>302</v>
      </c>
      <c r="G1" s="33" t="s">
        <v>5</v>
      </c>
      <c r="H1" s="33" t="s">
        <v>6</v>
      </c>
      <c r="I1" s="35" t="s">
        <v>299</v>
      </c>
      <c r="J1" s="35" t="s">
        <v>300</v>
      </c>
      <c r="K1" s="36" t="s">
        <v>301</v>
      </c>
      <c r="L1" s="36" t="s">
        <v>303</v>
      </c>
      <c r="M1" s="44" t="s">
        <v>304</v>
      </c>
      <c r="N1" s="35" t="s">
        <v>305</v>
      </c>
    </row>
    <row r="2" spans="1:14" ht="15.75" x14ac:dyDescent="0.25">
      <c r="A2" s="16">
        <v>1</v>
      </c>
      <c r="B2" s="2" t="s">
        <v>91</v>
      </c>
      <c r="C2" s="2" t="s">
        <v>42</v>
      </c>
      <c r="D2" s="2" t="s">
        <v>89</v>
      </c>
      <c r="E2" s="2" t="s">
        <v>8</v>
      </c>
      <c r="F2" s="2" t="s">
        <v>92</v>
      </c>
      <c r="G2" s="21">
        <v>7</v>
      </c>
      <c r="H2" s="21">
        <v>7</v>
      </c>
      <c r="I2" s="16">
        <v>95</v>
      </c>
      <c r="J2" s="16">
        <v>140</v>
      </c>
      <c r="K2" s="16">
        <v>235</v>
      </c>
      <c r="L2" s="16">
        <v>300</v>
      </c>
      <c r="M2" s="46">
        <f>(100/L2)*K2</f>
        <v>78.333333333333329</v>
      </c>
      <c r="N2" s="16" t="s">
        <v>316</v>
      </c>
    </row>
    <row r="3" spans="1:14" ht="15.75" x14ac:dyDescent="0.25">
      <c r="A3" s="16">
        <v>2</v>
      </c>
      <c r="B3" s="2" t="s">
        <v>93</v>
      </c>
      <c r="C3" s="2" t="s">
        <v>33</v>
      </c>
      <c r="D3" s="2" t="s">
        <v>19</v>
      </c>
      <c r="E3" s="2" t="s">
        <v>13</v>
      </c>
      <c r="F3" s="2" t="s">
        <v>92</v>
      </c>
      <c r="G3" s="21">
        <v>7</v>
      </c>
      <c r="H3" s="21">
        <v>7</v>
      </c>
      <c r="I3" s="16">
        <v>92</v>
      </c>
      <c r="J3" s="16">
        <v>142</v>
      </c>
      <c r="K3" s="16">
        <v>234</v>
      </c>
      <c r="L3" s="16">
        <v>300</v>
      </c>
      <c r="M3" s="46">
        <f>(100/L3)*K3</f>
        <v>78</v>
      </c>
      <c r="N3" s="16" t="s">
        <v>316</v>
      </c>
    </row>
    <row r="4" spans="1:14" ht="15.75" x14ac:dyDescent="0.25">
      <c r="A4" s="16">
        <v>3</v>
      </c>
      <c r="B4" s="23" t="s">
        <v>173</v>
      </c>
      <c r="C4" s="23" t="s">
        <v>67</v>
      </c>
      <c r="D4" s="23" t="s">
        <v>34</v>
      </c>
      <c r="E4" s="24" t="s">
        <v>29</v>
      </c>
      <c r="F4" s="24" t="s">
        <v>161</v>
      </c>
      <c r="G4" s="21">
        <v>7</v>
      </c>
      <c r="H4" s="21">
        <v>7</v>
      </c>
      <c r="I4" s="16">
        <v>82</v>
      </c>
      <c r="J4" s="16">
        <v>132</v>
      </c>
      <c r="K4" s="16">
        <v>214</v>
      </c>
      <c r="L4" s="16">
        <v>300</v>
      </c>
      <c r="M4" s="46">
        <f>(100/L4)*K4</f>
        <v>71.333333333333329</v>
      </c>
      <c r="N4" s="16" t="s">
        <v>316</v>
      </c>
    </row>
    <row r="5" spans="1:14" ht="15.75" x14ac:dyDescent="0.25">
      <c r="A5" s="16">
        <v>4</v>
      </c>
      <c r="B5" s="10" t="s">
        <v>145</v>
      </c>
      <c r="C5" s="10" t="s">
        <v>44</v>
      </c>
      <c r="D5" s="10" t="s">
        <v>21</v>
      </c>
      <c r="E5" s="2" t="s">
        <v>29</v>
      </c>
      <c r="F5" s="2" t="s">
        <v>144</v>
      </c>
      <c r="G5" s="21">
        <v>7</v>
      </c>
      <c r="H5" s="21">
        <v>7</v>
      </c>
      <c r="I5" s="16">
        <v>81</v>
      </c>
      <c r="J5" s="16">
        <v>130</v>
      </c>
      <c r="K5" s="16">
        <v>211</v>
      </c>
      <c r="L5" s="16">
        <v>300</v>
      </c>
      <c r="M5" s="46">
        <f>(100/L5)*K5</f>
        <v>70.333333333333329</v>
      </c>
      <c r="N5" s="16" t="s">
        <v>316</v>
      </c>
    </row>
    <row r="6" spans="1:14" ht="15.75" x14ac:dyDescent="0.25">
      <c r="A6" s="16">
        <v>5</v>
      </c>
      <c r="B6" s="22" t="s">
        <v>219</v>
      </c>
      <c r="C6" s="22" t="s">
        <v>184</v>
      </c>
      <c r="D6" s="22" t="s">
        <v>14</v>
      </c>
      <c r="E6" s="22" t="s">
        <v>8</v>
      </c>
      <c r="F6" s="22" t="s">
        <v>162</v>
      </c>
      <c r="G6" s="21">
        <v>7</v>
      </c>
      <c r="H6" s="21">
        <v>7</v>
      </c>
      <c r="I6" s="16">
        <v>92</v>
      </c>
      <c r="J6" s="16">
        <v>109</v>
      </c>
      <c r="K6" s="16">
        <v>201</v>
      </c>
      <c r="L6" s="16">
        <v>300</v>
      </c>
      <c r="M6" s="46">
        <f>(100/L6)*K6</f>
        <v>67</v>
      </c>
      <c r="N6" s="16" t="s">
        <v>316</v>
      </c>
    </row>
    <row r="7" spans="1:14" ht="15.75" x14ac:dyDescent="0.25">
      <c r="A7" s="16">
        <v>6</v>
      </c>
      <c r="B7" s="2" t="s">
        <v>68</v>
      </c>
      <c r="C7" s="2" t="s">
        <v>69</v>
      </c>
      <c r="D7" s="2" t="s">
        <v>31</v>
      </c>
      <c r="E7" s="2" t="s">
        <v>27</v>
      </c>
      <c r="F7" s="2" t="s">
        <v>64</v>
      </c>
      <c r="G7" s="21">
        <v>7</v>
      </c>
      <c r="H7" s="21">
        <v>7</v>
      </c>
      <c r="I7" s="16">
        <v>63</v>
      </c>
      <c r="J7" s="16">
        <v>137</v>
      </c>
      <c r="K7" s="16">
        <v>200</v>
      </c>
      <c r="L7" s="16">
        <v>300</v>
      </c>
      <c r="M7" s="46">
        <f>(100/L7)*K7</f>
        <v>66.666666666666657</v>
      </c>
      <c r="N7" s="16" t="s">
        <v>316</v>
      </c>
    </row>
    <row r="8" spans="1:14" ht="15.75" x14ac:dyDescent="0.25">
      <c r="A8" s="16">
        <v>7</v>
      </c>
      <c r="B8" s="2" t="s">
        <v>97</v>
      </c>
      <c r="C8" s="2" t="s">
        <v>22</v>
      </c>
      <c r="D8" s="2" t="s">
        <v>21</v>
      </c>
      <c r="E8" s="2" t="s">
        <v>8</v>
      </c>
      <c r="F8" s="2" t="s">
        <v>92</v>
      </c>
      <c r="G8" s="21">
        <v>7</v>
      </c>
      <c r="H8" s="21">
        <v>7</v>
      </c>
      <c r="I8" s="16">
        <v>54</v>
      </c>
      <c r="J8" s="16">
        <v>131</v>
      </c>
      <c r="K8" s="16">
        <v>185</v>
      </c>
      <c r="L8" s="16">
        <v>300</v>
      </c>
      <c r="M8" s="46">
        <f>(100/L8)*K8</f>
        <v>61.666666666666664</v>
      </c>
      <c r="N8" s="16" t="s">
        <v>317</v>
      </c>
    </row>
    <row r="9" spans="1:14" ht="15.75" x14ac:dyDescent="0.25">
      <c r="A9" s="16">
        <v>8</v>
      </c>
      <c r="B9" s="23" t="s">
        <v>176</v>
      </c>
      <c r="C9" s="23" t="s">
        <v>175</v>
      </c>
      <c r="D9" s="23" t="s">
        <v>174</v>
      </c>
      <c r="E9" s="24" t="s">
        <v>29</v>
      </c>
      <c r="F9" s="24" t="s">
        <v>161</v>
      </c>
      <c r="G9" s="21">
        <v>7</v>
      </c>
      <c r="H9" s="21">
        <v>7</v>
      </c>
      <c r="I9" s="16">
        <v>86</v>
      </c>
      <c r="J9" s="16">
        <v>98</v>
      </c>
      <c r="K9" s="16">
        <v>184</v>
      </c>
      <c r="L9" s="16">
        <v>300</v>
      </c>
      <c r="M9" s="46">
        <f>(100/L9)*K9</f>
        <v>61.333333333333329</v>
      </c>
      <c r="N9" s="16" t="s">
        <v>317</v>
      </c>
    </row>
    <row r="10" spans="1:14" ht="15.75" x14ac:dyDescent="0.25">
      <c r="A10" s="16">
        <v>9</v>
      </c>
      <c r="B10" s="3" t="s">
        <v>249</v>
      </c>
      <c r="C10" s="3" t="s">
        <v>12</v>
      </c>
      <c r="D10" s="3" t="s">
        <v>248</v>
      </c>
      <c r="E10" s="22" t="s">
        <v>13</v>
      </c>
      <c r="F10" s="22" t="s">
        <v>162</v>
      </c>
      <c r="G10" s="21">
        <v>7</v>
      </c>
      <c r="H10" s="21">
        <v>7</v>
      </c>
      <c r="I10" s="16">
        <v>78</v>
      </c>
      <c r="J10" s="16">
        <v>95</v>
      </c>
      <c r="K10" s="16">
        <v>173</v>
      </c>
      <c r="L10" s="16">
        <v>300</v>
      </c>
      <c r="M10" s="46">
        <f>(100/L10)*K10</f>
        <v>57.666666666666664</v>
      </c>
      <c r="N10" s="16" t="s">
        <v>317</v>
      </c>
    </row>
    <row r="11" spans="1:14" ht="15.75" x14ac:dyDescent="0.25">
      <c r="A11" s="16">
        <v>10</v>
      </c>
      <c r="B11" s="22" t="s">
        <v>254</v>
      </c>
      <c r="C11" s="22" t="s">
        <v>9</v>
      </c>
      <c r="D11" s="22" t="s">
        <v>11</v>
      </c>
      <c r="E11" s="22" t="s">
        <v>8</v>
      </c>
      <c r="F11" s="22" t="s">
        <v>162</v>
      </c>
      <c r="G11" s="21">
        <v>7</v>
      </c>
      <c r="H11" s="21">
        <v>7</v>
      </c>
      <c r="I11" s="16">
        <v>49</v>
      </c>
      <c r="J11" s="16">
        <v>122</v>
      </c>
      <c r="K11" s="16">
        <v>171</v>
      </c>
      <c r="L11" s="16">
        <v>300</v>
      </c>
      <c r="M11" s="46">
        <f>(100/L11)*K11</f>
        <v>57</v>
      </c>
      <c r="N11" s="16" t="s">
        <v>317</v>
      </c>
    </row>
    <row r="12" spans="1:14" ht="15.75" x14ac:dyDescent="0.25">
      <c r="A12" s="16">
        <v>11</v>
      </c>
      <c r="B12" s="22" t="s">
        <v>270</v>
      </c>
      <c r="C12" s="22" t="s">
        <v>7</v>
      </c>
      <c r="D12" s="22" t="s">
        <v>269</v>
      </c>
      <c r="E12" s="22" t="s">
        <v>8</v>
      </c>
      <c r="F12" s="22" t="s">
        <v>162</v>
      </c>
      <c r="G12" s="21">
        <v>7</v>
      </c>
      <c r="H12" s="21">
        <v>7</v>
      </c>
      <c r="I12" s="16">
        <v>61</v>
      </c>
      <c r="J12" s="16">
        <v>104</v>
      </c>
      <c r="K12" s="16">
        <v>165</v>
      </c>
      <c r="L12" s="16">
        <v>300</v>
      </c>
      <c r="M12" s="46">
        <f>(100/L12)*K12</f>
        <v>55</v>
      </c>
      <c r="N12" s="16" t="s">
        <v>317</v>
      </c>
    </row>
    <row r="13" spans="1:14" ht="15.75" x14ac:dyDescent="0.25">
      <c r="A13" s="16">
        <v>12</v>
      </c>
      <c r="B13" s="2" t="s">
        <v>95</v>
      </c>
      <c r="C13" s="2" t="s">
        <v>96</v>
      </c>
      <c r="D13" s="2" t="s">
        <v>31</v>
      </c>
      <c r="E13" s="2" t="s">
        <v>13</v>
      </c>
      <c r="F13" s="2" t="s">
        <v>92</v>
      </c>
      <c r="G13" s="21">
        <v>7</v>
      </c>
      <c r="H13" s="21">
        <v>7</v>
      </c>
      <c r="I13" s="16">
        <v>54</v>
      </c>
      <c r="J13" s="16">
        <v>109</v>
      </c>
      <c r="K13" s="16">
        <v>163</v>
      </c>
      <c r="L13" s="16">
        <v>300</v>
      </c>
      <c r="M13" s="46">
        <f>(100/L13)*K13</f>
        <v>54.333333333333329</v>
      </c>
      <c r="N13" s="16" t="s">
        <v>317</v>
      </c>
    </row>
    <row r="14" spans="1:14" ht="15.75" x14ac:dyDescent="0.25">
      <c r="A14" s="16">
        <v>13</v>
      </c>
      <c r="B14" s="22" t="s">
        <v>198</v>
      </c>
      <c r="C14" s="22" t="s">
        <v>7</v>
      </c>
      <c r="D14" s="22" t="s">
        <v>15</v>
      </c>
      <c r="E14" s="22" t="s">
        <v>8</v>
      </c>
      <c r="F14" s="22" t="s">
        <v>162</v>
      </c>
      <c r="G14" s="21">
        <v>7</v>
      </c>
      <c r="H14" s="21">
        <v>7</v>
      </c>
      <c r="I14" s="16">
        <v>66</v>
      </c>
      <c r="J14" s="16">
        <v>84</v>
      </c>
      <c r="K14" s="16">
        <v>150</v>
      </c>
      <c r="L14" s="16">
        <v>300</v>
      </c>
      <c r="M14" s="46">
        <f>(100/L14)*K14</f>
        <v>50</v>
      </c>
      <c r="N14" s="16" t="s">
        <v>317</v>
      </c>
    </row>
    <row r="15" spans="1:14" ht="15.75" customHeight="1" x14ac:dyDescent="0.25">
      <c r="A15" s="16">
        <v>14</v>
      </c>
      <c r="B15" s="16" t="s">
        <v>291</v>
      </c>
      <c r="C15" s="16" t="s">
        <v>184</v>
      </c>
      <c r="D15" s="16" t="s">
        <v>260</v>
      </c>
      <c r="E15" s="16" t="s">
        <v>29</v>
      </c>
      <c r="F15" s="16" t="s">
        <v>158</v>
      </c>
      <c r="G15" s="21">
        <v>7</v>
      </c>
      <c r="H15" s="21">
        <v>7</v>
      </c>
      <c r="I15" s="16">
        <v>82</v>
      </c>
      <c r="J15" s="16">
        <v>0</v>
      </c>
      <c r="K15" s="16">
        <v>82</v>
      </c>
      <c r="L15" s="16">
        <v>300</v>
      </c>
      <c r="M15" s="46">
        <f>(100/L15)*K15</f>
        <v>27.333333333333332</v>
      </c>
      <c r="N15" s="16" t="s">
        <v>317</v>
      </c>
    </row>
    <row r="16" spans="1:14" ht="13.5" customHeight="1" x14ac:dyDescent="0.25">
      <c r="A16" s="16">
        <v>15</v>
      </c>
      <c r="B16" s="31" t="s">
        <v>239</v>
      </c>
      <c r="C16" s="2" t="s">
        <v>238</v>
      </c>
      <c r="D16" s="2" t="s">
        <v>237</v>
      </c>
      <c r="E16" s="2" t="s">
        <v>27</v>
      </c>
      <c r="F16" s="2" t="s">
        <v>236</v>
      </c>
      <c r="G16" s="21">
        <v>7</v>
      </c>
      <c r="H16" s="21">
        <v>7</v>
      </c>
      <c r="I16" s="16">
        <v>64</v>
      </c>
      <c r="J16" s="16">
        <v>0</v>
      </c>
      <c r="K16" s="16">
        <v>64</v>
      </c>
      <c r="L16" s="16">
        <v>300</v>
      </c>
      <c r="M16" s="46">
        <f>(100/L16)*K16</f>
        <v>21.333333333333332</v>
      </c>
      <c r="N16" s="16" t="s">
        <v>317</v>
      </c>
    </row>
    <row r="17" spans="1:14" ht="17.25" customHeight="1" x14ac:dyDescent="0.25">
      <c r="A17" s="16">
        <v>16</v>
      </c>
      <c r="B17" s="2" t="s">
        <v>65</v>
      </c>
      <c r="C17" s="2" t="s">
        <v>41</v>
      </c>
      <c r="D17" s="2" t="s">
        <v>66</v>
      </c>
      <c r="E17" s="2" t="s">
        <v>29</v>
      </c>
      <c r="F17" s="2" t="s">
        <v>64</v>
      </c>
      <c r="G17" s="21">
        <v>7</v>
      </c>
      <c r="H17" s="21">
        <v>7</v>
      </c>
      <c r="I17" s="16">
        <v>62</v>
      </c>
      <c r="J17" s="16">
        <v>0</v>
      </c>
      <c r="K17" s="16">
        <v>62</v>
      </c>
      <c r="L17" s="16">
        <v>300</v>
      </c>
      <c r="M17" s="46">
        <f>(100/L17)*K17</f>
        <v>20.666666666666664</v>
      </c>
      <c r="N17" s="16" t="s">
        <v>317</v>
      </c>
    </row>
    <row r="18" spans="1:14" ht="15.75" customHeight="1" x14ac:dyDescent="0.25">
      <c r="A18" s="16">
        <v>17</v>
      </c>
      <c r="B18" s="3" t="s">
        <v>194</v>
      </c>
      <c r="C18" s="3" t="s">
        <v>16</v>
      </c>
      <c r="D18" s="3" t="s">
        <v>14</v>
      </c>
      <c r="E18" s="22" t="s">
        <v>8</v>
      </c>
      <c r="F18" s="22" t="s">
        <v>162</v>
      </c>
      <c r="G18" s="21">
        <v>7</v>
      </c>
      <c r="H18" s="21">
        <v>7</v>
      </c>
      <c r="I18" s="16">
        <v>50</v>
      </c>
      <c r="J18" s="16">
        <v>0</v>
      </c>
      <c r="K18" s="16">
        <v>50</v>
      </c>
      <c r="L18" s="16">
        <v>300</v>
      </c>
      <c r="M18" s="46">
        <f>(100/L18)*K18</f>
        <v>16.666666666666664</v>
      </c>
      <c r="N18" s="16" t="s">
        <v>317</v>
      </c>
    </row>
  </sheetData>
  <sortState ref="A2:N18">
    <sortCondition descending="1" ref="M2:M18"/>
  </sortState>
  <pageMargins left="0.7" right="0.7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2"/>
  <sheetViews>
    <sheetView topLeftCell="A4" workbookViewId="0">
      <selection activeCell="O18" sqref="O18"/>
    </sheetView>
  </sheetViews>
  <sheetFormatPr defaultRowHeight="15.75" x14ac:dyDescent="0.25"/>
  <cols>
    <col min="2" max="2" width="16.85546875" bestFit="1" customWidth="1"/>
    <col min="3" max="3" width="12.85546875" bestFit="1" customWidth="1"/>
    <col min="4" max="4" width="17.85546875" bestFit="1" customWidth="1"/>
    <col min="6" max="6" width="28.85546875" bestFit="1" customWidth="1"/>
    <col min="10" max="10" width="9.5703125" customWidth="1"/>
    <col min="13" max="13" width="12" style="38" bestFit="1" customWidth="1"/>
    <col min="14" max="14" width="12.28515625" style="42" customWidth="1"/>
  </cols>
  <sheetData>
    <row r="1" spans="1:14" s="13" customFormat="1" ht="90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4" t="s">
        <v>302</v>
      </c>
      <c r="G1" s="33" t="s">
        <v>5</v>
      </c>
      <c r="H1" s="33" t="s">
        <v>6</v>
      </c>
      <c r="I1" s="35" t="s">
        <v>299</v>
      </c>
      <c r="J1" s="35" t="s">
        <v>300</v>
      </c>
      <c r="K1" s="36" t="s">
        <v>301</v>
      </c>
      <c r="L1" s="36" t="s">
        <v>303</v>
      </c>
      <c r="M1" s="37" t="s">
        <v>304</v>
      </c>
      <c r="N1" s="41" t="s">
        <v>305</v>
      </c>
    </row>
    <row r="2" spans="1:14" x14ac:dyDescent="0.25">
      <c r="A2" s="16">
        <v>1</v>
      </c>
      <c r="B2" s="16" t="s">
        <v>243</v>
      </c>
      <c r="C2" s="16" t="s">
        <v>44</v>
      </c>
      <c r="D2" s="16" t="s">
        <v>46</v>
      </c>
      <c r="E2" s="16" t="s">
        <v>29</v>
      </c>
      <c r="F2" s="16" t="s">
        <v>182</v>
      </c>
      <c r="G2" s="16">
        <v>8</v>
      </c>
      <c r="H2" s="16">
        <v>8</v>
      </c>
      <c r="I2" s="40">
        <v>102</v>
      </c>
      <c r="J2" s="40">
        <v>150</v>
      </c>
      <c r="K2" s="40">
        <f>I2+J2</f>
        <v>252</v>
      </c>
      <c r="L2" s="40">
        <v>300</v>
      </c>
      <c r="M2" s="46">
        <f>(100/L2)*K2</f>
        <v>84</v>
      </c>
      <c r="N2" s="16" t="s">
        <v>315</v>
      </c>
    </row>
    <row r="3" spans="1:14" x14ac:dyDescent="0.25">
      <c r="A3" s="16">
        <v>2</v>
      </c>
      <c r="B3" s="16" t="s">
        <v>268</v>
      </c>
      <c r="C3" s="16" t="s">
        <v>168</v>
      </c>
      <c r="D3" s="16" t="s">
        <v>244</v>
      </c>
      <c r="E3" s="16" t="s">
        <v>27</v>
      </c>
      <c r="F3" s="16" t="s">
        <v>158</v>
      </c>
      <c r="G3" s="16">
        <v>8</v>
      </c>
      <c r="H3" s="16">
        <v>8</v>
      </c>
      <c r="I3" s="40">
        <v>111</v>
      </c>
      <c r="J3" s="40">
        <v>139</v>
      </c>
      <c r="K3" s="40">
        <f>I3+J3</f>
        <v>250</v>
      </c>
      <c r="L3" s="40">
        <v>300</v>
      </c>
      <c r="M3" s="46">
        <f>(100/L3)*K3</f>
        <v>83.333333333333329</v>
      </c>
      <c r="N3" s="16" t="s">
        <v>315</v>
      </c>
    </row>
    <row r="4" spans="1:14" x14ac:dyDescent="0.25">
      <c r="A4" s="16">
        <v>3</v>
      </c>
      <c r="B4" s="21" t="s">
        <v>263</v>
      </c>
      <c r="C4" s="16" t="s">
        <v>262</v>
      </c>
      <c r="D4" s="16" t="s">
        <v>261</v>
      </c>
      <c r="E4" s="16" t="s">
        <v>29</v>
      </c>
      <c r="F4" s="16" t="s">
        <v>161</v>
      </c>
      <c r="G4" s="16">
        <v>8</v>
      </c>
      <c r="H4" s="16">
        <v>8</v>
      </c>
      <c r="I4" s="40">
        <v>97</v>
      </c>
      <c r="J4" s="40">
        <v>145</v>
      </c>
      <c r="K4" s="40">
        <f>I4+J4</f>
        <v>242</v>
      </c>
      <c r="L4" s="40">
        <v>300</v>
      </c>
      <c r="M4" s="46">
        <f>(100/L4)*K4</f>
        <v>80.666666666666657</v>
      </c>
      <c r="N4" s="16" t="s">
        <v>315</v>
      </c>
    </row>
    <row r="5" spans="1:14" x14ac:dyDescent="0.25">
      <c r="A5" s="16">
        <v>4</v>
      </c>
      <c r="B5" s="5" t="s">
        <v>212</v>
      </c>
      <c r="C5" s="5" t="s">
        <v>36</v>
      </c>
      <c r="D5" s="5" t="s">
        <v>37</v>
      </c>
      <c r="E5" s="2" t="s">
        <v>27</v>
      </c>
      <c r="F5" s="2" t="s">
        <v>155</v>
      </c>
      <c r="G5" s="16">
        <v>8</v>
      </c>
      <c r="H5" s="1">
        <v>8</v>
      </c>
      <c r="I5" s="40">
        <v>103</v>
      </c>
      <c r="J5" s="40">
        <v>139</v>
      </c>
      <c r="K5" s="40">
        <f>I5+J5</f>
        <v>242</v>
      </c>
      <c r="L5" s="40">
        <v>300</v>
      </c>
      <c r="M5" s="46">
        <f>(100/L5)*K5</f>
        <v>80.666666666666657</v>
      </c>
      <c r="N5" s="16" t="s">
        <v>315</v>
      </c>
    </row>
    <row r="6" spans="1:14" x14ac:dyDescent="0.25">
      <c r="A6" s="16">
        <v>5</v>
      </c>
      <c r="B6" s="16" t="s">
        <v>307</v>
      </c>
      <c r="C6" s="17" t="s">
        <v>32</v>
      </c>
      <c r="D6" s="17" t="s">
        <v>308</v>
      </c>
      <c r="E6" s="4" t="s">
        <v>29</v>
      </c>
      <c r="F6" s="2" t="s">
        <v>155</v>
      </c>
      <c r="G6" s="17">
        <v>8</v>
      </c>
      <c r="H6" s="39">
        <v>8</v>
      </c>
      <c r="I6" s="17">
        <v>102</v>
      </c>
      <c r="J6" s="17">
        <v>140</v>
      </c>
      <c r="K6" s="40">
        <f>I6+J6</f>
        <v>242</v>
      </c>
      <c r="L6" s="40">
        <v>300</v>
      </c>
      <c r="M6" s="46">
        <f>(100/L6)*K6</f>
        <v>80.666666666666657</v>
      </c>
      <c r="N6" s="16" t="s">
        <v>315</v>
      </c>
    </row>
    <row r="7" spans="1:14" ht="15.75" customHeight="1" x14ac:dyDescent="0.25">
      <c r="A7" s="16">
        <v>6</v>
      </c>
      <c r="B7" s="16" t="s">
        <v>288</v>
      </c>
      <c r="C7" s="16" t="s">
        <v>202</v>
      </c>
      <c r="D7" s="16" t="s">
        <v>23</v>
      </c>
      <c r="E7" s="16" t="s">
        <v>29</v>
      </c>
      <c r="F7" s="16" t="s">
        <v>48</v>
      </c>
      <c r="G7" s="16">
        <v>8</v>
      </c>
      <c r="H7" s="16">
        <v>8</v>
      </c>
      <c r="I7" s="40">
        <v>106</v>
      </c>
      <c r="J7" s="40">
        <v>133</v>
      </c>
      <c r="K7" s="40">
        <v>239</v>
      </c>
      <c r="L7" s="40">
        <v>300</v>
      </c>
      <c r="M7" s="46">
        <f>(100/L7)*K7</f>
        <v>79.666666666666657</v>
      </c>
      <c r="N7" s="16" t="s">
        <v>316</v>
      </c>
    </row>
    <row r="8" spans="1:14" ht="15.75" customHeight="1" x14ac:dyDescent="0.25">
      <c r="A8" s="16">
        <v>7</v>
      </c>
      <c r="B8" s="21" t="s">
        <v>290</v>
      </c>
      <c r="C8" s="16" t="s">
        <v>119</v>
      </c>
      <c r="D8" s="16" t="s">
        <v>289</v>
      </c>
      <c r="E8" s="16" t="s">
        <v>27</v>
      </c>
      <c r="F8" s="21" t="s">
        <v>158</v>
      </c>
      <c r="G8" s="16">
        <v>8</v>
      </c>
      <c r="H8" s="16">
        <v>8</v>
      </c>
      <c r="I8" s="40">
        <v>99</v>
      </c>
      <c r="J8" s="40">
        <v>135</v>
      </c>
      <c r="K8" s="40">
        <v>234</v>
      </c>
      <c r="L8" s="40">
        <v>300</v>
      </c>
      <c r="M8" s="46">
        <f>(100/L8)*K8</f>
        <v>78</v>
      </c>
      <c r="N8" s="16" t="s">
        <v>316</v>
      </c>
    </row>
    <row r="9" spans="1:14" x14ac:dyDescent="0.25">
      <c r="A9" s="16">
        <v>8</v>
      </c>
      <c r="B9" s="16" t="s">
        <v>218</v>
      </c>
      <c r="C9" s="16" t="s">
        <v>32</v>
      </c>
      <c r="D9" s="16" t="s">
        <v>15</v>
      </c>
      <c r="E9" s="16" t="s">
        <v>29</v>
      </c>
      <c r="F9" s="16" t="s">
        <v>158</v>
      </c>
      <c r="G9" s="16">
        <v>8</v>
      </c>
      <c r="H9" s="16">
        <v>8</v>
      </c>
      <c r="I9" s="40">
        <v>100</v>
      </c>
      <c r="J9" s="40">
        <v>132</v>
      </c>
      <c r="K9" s="40">
        <f>I9+J9</f>
        <v>232</v>
      </c>
      <c r="L9" s="40">
        <v>300</v>
      </c>
      <c r="M9" s="46">
        <f>(100/L9)*K9</f>
        <v>77.333333333333329</v>
      </c>
      <c r="N9" s="16" t="s">
        <v>316</v>
      </c>
    </row>
    <row r="10" spans="1:14" x14ac:dyDescent="0.25">
      <c r="A10" s="16">
        <v>9</v>
      </c>
      <c r="B10" s="2" t="s">
        <v>181</v>
      </c>
      <c r="C10" s="2" t="s">
        <v>180</v>
      </c>
      <c r="D10" s="2" t="s">
        <v>18</v>
      </c>
      <c r="E10" s="2" t="s">
        <v>27</v>
      </c>
      <c r="F10" s="2" t="s">
        <v>179</v>
      </c>
      <c r="G10" s="16">
        <v>8</v>
      </c>
      <c r="H10" s="1">
        <v>8</v>
      </c>
      <c r="I10" s="40">
        <v>88</v>
      </c>
      <c r="J10" s="40">
        <v>143</v>
      </c>
      <c r="K10" s="40">
        <f>I10+J10</f>
        <v>231</v>
      </c>
      <c r="L10" s="40">
        <v>300</v>
      </c>
      <c r="M10" s="46">
        <f>(100/L10)*K10</f>
        <v>77</v>
      </c>
      <c r="N10" s="16" t="s">
        <v>316</v>
      </c>
    </row>
    <row r="11" spans="1:14" x14ac:dyDescent="0.25">
      <c r="A11" s="16">
        <v>10</v>
      </c>
      <c r="B11" s="22" t="s">
        <v>225</v>
      </c>
      <c r="C11" s="22" t="s">
        <v>12</v>
      </c>
      <c r="D11" s="22" t="s">
        <v>19</v>
      </c>
      <c r="E11" s="22" t="s">
        <v>13</v>
      </c>
      <c r="F11" s="22" t="s">
        <v>162</v>
      </c>
      <c r="G11" s="16">
        <v>8</v>
      </c>
      <c r="H11" s="22">
        <v>8</v>
      </c>
      <c r="I11" s="40">
        <v>107</v>
      </c>
      <c r="J11" s="40">
        <v>120</v>
      </c>
      <c r="K11" s="40">
        <f>I11+J11</f>
        <v>227</v>
      </c>
      <c r="L11" s="40">
        <v>300</v>
      </c>
      <c r="M11" s="46">
        <f>(100/L11)*K11</f>
        <v>75.666666666666657</v>
      </c>
      <c r="N11" s="16" t="s">
        <v>316</v>
      </c>
    </row>
    <row r="12" spans="1:14" ht="16.5" customHeight="1" x14ac:dyDescent="0.25">
      <c r="A12" s="16">
        <v>11</v>
      </c>
      <c r="B12" s="21" t="s">
        <v>294</v>
      </c>
      <c r="C12" s="16" t="s">
        <v>47</v>
      </c>
      <c r="D12" s="16" t="s">
        <v>293</v>
      </c>
      <c r="E12" s="16" t="s">
        <v>27</v>
      </c>
      <c r="F12" s="16" t="s">
        <v>161</v>
      </c>
      <c r="G12" s="16">
        <v>8</v>
      </c>
      <c r="H12" s="16">
        <v>8</v>
      </c>
      <c r="I12" s="40">
        <v>82</v>
      </c>
      <c r="J12" s="40">
        <v>144</v>
      </c>
      <c r="K12" s="40">
        <v>226</v>
      </c>
      <c r="L12" s="40">
        <v>300</v>
      </c>
      <c r="M12" s="46">
        <f>(100/L12)*K12</f>
        <v>75.333333333333329</v>
      </c>
      <c r="N12" s="16" t="s">
        <v>316</v>
      </c>
    </row>
    <row r="13" spans="1:14" ht="16.5" customHeight="1" x14ac:dyDescent="0.25">
      <c r="A13" s="16">
        <v>12</v>
      </c>
      <c r="B13" s="5" t="s">
        <v>286</v>
      </c>
      <c r="C13" s="5" t="s">
        <v>24</v>
      </c>
      <c r="D13" s="5" t="s">
        <v>23</v>
      </c>
      <c r="E13" s="2" t="s">
        <v>29</v>
      </c>
      <c r="F13" s="2" t="s">
        <v>155</v>
      </c>
      <c r="G13" s="16">
        <v>8</v>
      </c>
      <c r="H13" s="1">
        <v>8</v>
      </c>
      <c r="I13" s="40">
        <v>91</v>
      </c>
      <c r="J13" s="40">
        <v>134</v>
      </c>
      <c r="K13" s="40">
        <v>225</v>
      </c>
      <c r="L13" s="40">
        <v>300</v>
      </c>
      <c r="M13" s="46">
        <f>(100/L13)*K13</f>
        <v>75</v>
      </c>
      <c r="N13" s="16" t="s">
        <v>316</v>
      </c>
    </row>
    <row r="14" spans="1:14" x14ac:dyDescent="0.25">
      <c r="A14" s="16">
        <v>13</v>
      </c>
      <c r="B14" s="16" t="s">
        <v>241</v>
      </c>
      <c r="C14" s="16" t="s">
        <v>240</v>
      </c>
      <c r="D14" s="16" t="s">
        <v>19</v>
      </c>
      <c r="E14" s="16" t="s">
        <v>27</v>
      </c>
      <c r="F14" s="16" t="s">
        <v>158</v>
      </c>
      <c r="G14" s="16">
        <v>8</v>
      </c>
      <c r="H14" s="16">
        <v>8</v>
      </c>
      <c r="I14" s="40">
        <v>99</v>
      </c>
      <c r="J14" s="40">
        <v>124</v>
      </c>
      <c r="K14" s="40">
        <f>I14+J14</f>
        <v>223</v>
      </c>
      <c r="L14" s="40">
        <v>300</v>
      </c>
      <c r="M14" s="46">
        <f>(100/L14)*K14</f>
        <v>74.333333333333329</v>
      </c>
      <c r="N14" s="16" t="s">
        <v>316</v>
      </c>
    </row>
    <row r="15" spans="1:14" x14ac:dyDescent="0.25">
      <c r="A15" s="16">
        <v>14</v>
      </c>
      <c r="B15" s="16" t="s">
        <v>250</v>
      </c>
      <c r="C15" s="16" t="s">
        <v>90</v>
      </c>
      <c r="D15" s="16" t="s">
        <v>34</v>
      </c>
      <c r="E15" s="16" t="s">
        <v>27</v>
      </c>
      <c r="F15" s="16" t="s">
        <v>158</v>
      </c>
      <c r="G15" s="16">
        <v>8</v>
      </c>
      <c r="H15" s="16">
        <v>8</v>
      </c>
      <c r="I15" s="40">
        <v>89</v>
      </c>
      <c r="J15" s="40">
        <v>129</v>
      </c>
      <c r="K15" s="40">
        <f>I15+J15</f>
        <v>218</v>
      </c>
      <c r="L15" s="40">
        <v>300</v>
      </c>
      <c r="M15" s="46">
        <f>(100/L15)*K15</f>
        <v>72.666666666666657</v>
      </c>
      <c r="N15" s="16" t="s">
        <v>316</v>
      </c>
    </row>
    <row r="16" spans="1:14" x14ac:dyDescent="0.25">
      <c r="A16" s="16">
        <v>15</v>
      </c>
      <c r="B16" s="22" t="s">
        <v>217</v>
      </c>
      <c r="C16" s="22" t="s">
        <v>216</v>
      </c>
      <c r="D16" s="22" t="s">
        <v>20</v>
      </c>
      <c r="E16" s="22" t="s">
        <v>13</v>
      </c>
      <c r="F16" s="22" t="s">
        <v>162</v>
      </c>
      <c r="G16" s="16">
        <v>8</v>
      </c>
      <c r="H16" s="22">
        <v>8</v>
      </c>
      <c r="I16" s="40">
        <v>111</v>
      </c>
      <c r="J16" s="40">
        <v>106</v>
      </c>
      <c r="K16" s="40">
        <f>I16+J16</f>
        <v>217</v>
      </c>
      <c r="L16" s="40">
        <v>300</v>
      </c>
      <c r="M16" s="46">
        <f>(100/L16)*K16</f>
        <v>72.333333333333329</v>
      </c>
      <c r="N16" s="16" t="s">
        <v>316</v>
      </c>
    </row>
    <row r="17" spans="1:14" x14ac:dyDescent="0.25">
      <c r="A17" s="16">
        <v>16</v>
      </c>
      <c r="B17" s="16" t="s">
        <v>306</v>
      </c>
      <c r="C17" s="17" t="s">
        <v>90</v>
      </c>
      <c r="D17" s="17" t="s">
        <v>19</v>
      </c>
      <c r="E17" s="4" t="s">
        <v>27</v>
      </c>
      <c r="F17" s="16" t="s">
        <v>158</v>
      </c>
      <c r="G17" s="17">
        <v>8</v>
      </c>
      <c r="H17" s="39">
        <v>8</v>
      </c>
      <c r="I17" s="17">
        <v>82</v>
      </c>
      <c r="J17" s="17">
        <v>133</v>
      </c>
      <c r="K17" s="40">
        <f>I17+J17</f>
        <v>215</v>
      </c>
      <c r="L17" s="40">
        <v>300</v>
      </c>
      <c r="M17" s="46">
        <f>(100/L17)*K17</f>
        <v>71.666666666666657</v>
      </c>
      <c r="N17" s="16" t="s">
        <v>316</v>
      </c>
    </row>
    <row r="18" spans="1:14" x14ac:dyDescent="0.25">
      <c r="A18" s="16">
        <v>17</v>
      </c>
      <c r="B18" s="16" t="s">
        <v>313</v>
      </c>
      <c r="C18" s="17" t="s">
        <v>314</v>
      </c>
      <c r="D18" s="17" t="s">
        <v>177</v>
      </c>
      <c r="E18" s="4" t="s">
        <v>29</v>
      </c>
      <c r="F18" s="2" t="s">
        <v>155</v>
      </c>
      <c r="G18" s="17">
        <v>8</v>
      </c>
      <c r="H18" s="39">
        <v>8</v>
      </c>
      <c r="I18" s="17">
        <v>91</v>
      </c>
      <c r="J18" s="17">
        <v>121</v>
      </c>
      <c r="K18" s="40">
        <f>I18+J18</f>
        <v>212</v>
      </c>
      <c r="L18" s="40">
        <v>300</v>
      </c>
      <c r="M18" s="46">
        <f>(100/L18)*K18</f>
        <v>70.666666666666657</v>
      </c>
      <c r="N18" s="16" t="s">
        <v>316</v>
      </c>
    </row>
    <row r="19" spans="1:14" x14ac:dyDescent="0.25">
      <c r="A19" s="16">
        <v>18</v>
      </c>
      <c r="B19" s="16" t="s">
        <v>193</v>
      </c>
      <c r="C19" s="16" t="s">
        <v>159</v>
      </c>
      <c r="D19" s="16" t="s">
        <v>17</v>
      </c>
      <c r="E19" s="16" t="s">
        <v>27</v>
      </c>
      <c r="F19" s="16" t="s">
        <v>158</v>
      </c>
      <c r="G19" s="16">
        <v>8</v>
      </c>
      <c r="H19" s="16">
        <v>8</v>
      </c>
      <c r="I19" s="40">
        <v>76</v>
      </c>
      <c r="J19" s="40">
        <v>135</v>
      </c>
      <c r="K19" s="40">
        <f>I19+J19</f>
        <v>211</v>
      </c>
      <c r="L19" s="40">
        <v>300</v>
      </c>
      <c r="M19" s="46">
        <f>(100/L19)*K19</f>
        <v>70.333333333333329</v>
      </c>
      <c r="N19" s="16" t="s">
        <v>316</v>
      </c>
    </row>
    <row r="20" spans="1:14" ht="14.25" customHeight="1" x14ac:dyDescent="0.25">
      <c r="A20" s="16">
        <v>19</v>
      </c>
      <c r="B20" s="16" t="s">
        <v>209</v>
      </c>
      <c r="C20" s="16" t="s">
        <v>208</v>
      </c>
      <c r="D20" s="16" t="s">
        <v>207</v>
      </c>
      <c r="E20" s="16" t="s">
        <v>27</v>
      </c>
      <c r="F20" s="16" t="s">
        <v>158</v>
      </c>
      <c r="G20" s="16">
        <v>8</v>
      </c>
      <c r="H20" s="16">
        <v>8</v>
      </c>
      <c r="I20" s="40">
        <v>87</v>
      </c>
      <c r="J20" s="40">
        <v>122</v>
      </c>
      <c r="K20" s="40">
        <f>I20+J20</f>
        <v>209</v>
      </c>
      <c r="L20" s="40">
        <v>300</v>
      </c>
      <c r="M20" s="46">
        <f>(100/L20)*K20</f>
        <v>69.666666666666657</v>
      </c>
      <c r="N20" s="16" t="s">
        <v>317</v>
      </c>
    </row>
    <row r="21" spans="1:14" ht="15.75" customHeight="1" x14ac:dyDescent="0.25">
      <c r="A21" s="16">
        <v>20</v>
      </c>
      <c r="B21" s="16" t="s">
        <v>224</v>
      </c>
      <c r="C21" s="16" t="s">
        <v>223</v>
      </c>
      <c r="D21" s="16" t="s">
        <v>222</v>
      </c>
      <c r="E21" s="16" t="s">
        <v>27</v>
      </c>
      <c r="F21" s="16" t="s">
        <v>158</v>
      </c>
      <c r="G21" s="16">
        <v>8</v>
      </c>
      <c r="H21" s="16">
        <v>8</v>
      </c>
      <c r="I21" s="40">
        <v>68</v>
      </c>
      <c r="J21" s="40">
        <v>140</v>
      </c>
      <c r="K21" s="40">
        <f>I21+J21</f>
        <v>208</v>
      </c>
      <c r="L21" s="40">
        <v>300</v>
      </c>
      <c r="M21" s="46">
        <f>(100/L21)*K21</f>
        <v>69.333333333333329</v>
      </c>
      <c r="N21" s="16" t="s">
        <v>317</v>
      </c>
    </row>
    <row r="22" spans="1:14" ht="14.25" customHeight="1" x14ac:dyDescent="0.25">
      <c r="A22" s="16">
        <v>21</v>
      </c>
      <c r="B22" s="7" t="s">
        <v>132</v>
      </c>
      <c r="C22" s="7" t="s">
        <v>101</v>
      </c>
      <c r="D22" s="7" t="s">
        <v>133</v>
      </c>
      <c r="E22" s="2" t="s">
        <v>29</v>
      </c>
      <c r="F22" s="2" t="s">
        <v>122</v>
      </c>
      <c r="G22" s="16">
        <v>8</v>
      </c>
      <c r="H22" s="1">
        <v>8</v>
      </c>
      <c r="I22" s="40">
        <v>95</v>
      </c>
      <c r="J22" s="40">
        <v>113</v>
      </c>
      <c r="K22" s="40">
        <f>I22+J22</f>
        <v>208</v>
      </c>
      <c r="L22" s="40">
        <v>300</v>
      </c>
      <c r="M22" s="46">
        <f>(100/L22)*K22</f>
        <v>69.333333333333329</v>
      </c>
      <c r="N22" s="16" t="s">
        <v>317</v>
      </c>
    </row>
    <row r="23" spans="1:14" x14ac:dyDescent="0.25">
      <c r="A23" s="16">
        <v>22</v>
      </c>
      <c r="B23" s="21" t="s">
        <v>275</v>
      </c>
      <c r="C23" s="16" t="s">
        <v>274</v>
      </c>
      <c r="D23" s="16" t="s">
        <v>273</v>
      </c>
      <c r="E23" s="16" t="s">
        <v>27</v>
      </c>
      <c r="F23" s="21" t="s">
        <v>158</v>
      </c>
      <c r="G23" s="16">
        <v>8</v>
      </c>
      <c r="H23" s="16">
        <v>8</v>
      </c>
      <c r="I23" s="40">
        <v>82</v>
      </c>
      <c r="J23" s="40">
        <v>125</v>
      </c>
      <c r="K23" s="40">
        <v>207</v>
      </c>
      <c r="L23" s="40">
        <v>300</v>
      </c>
      <c r="M23" s="46">
        <f>(100/L23)*K23</f>
        <v>69</v>
      </c>
      <c r="N23" s="16" t="s">
        <v>317</v>
      </c>
    </row>
    <row r="24" spans="1:14" x14ac:dyDescent="0.25">
      <c r="A24" s="16">
        <v>23</v>
      </c>
      <c r="B24" s="16" t="s">
        <v>257</v>
      </c>
      <c r="C24" s="16" t="s">
        <v>47</v>
      </c>
      <c r="D24" s="16" t="s">
        <v>235</v>
      </c>
      <c r="E24" s="16" t="s">
        <v>27</v>
      </c>
      <c r="F24" s="16" t="s">
        <v>182</v>
      </c>
      <c r="G24" s="16">
        <v>8</v>
      </c>
      <c r="H24" s="16">
        <v>8</v>
      </c>
      <c r="I24" s="40">
        <v>70</v>
      </c>
      <c r="J24" s="40">
        <v>137</v>
      </c>
      <c r="K24" s="40">
        <f>I24+J24</f>
        <v>207</v>
      </c>
      <c r="L24" s="40">
        <v>300</v>
      </c>
      <c r="M24" s="46">
        <f>(100/L24)*K24</f>
        <v>69</v>
      </c>
      <c r="N24" s="16" t="s">
        <v>317</v>
      </c>
    </row>
    <row r="25" spans="1:14" ht="17.25" customHeight="1" x14ac:dyDescent="0.25">
      <c r="A25" s="16">
        <v>24</v>
      </c>
      <c r="B25" s="25" t="s">
        <v>178</v>
      </c>
      <c r="C25" s="25" t="s">
        <v>9</v>
      </c>
      <c r="D25" s="25" t="s">
        <v>177</v>
      </c>
      <c r="E25" s="16" t="s">
        <v>29</v>
      </c>
      <c r="F25" s="15" t="s">
        <v>162</v>
      </c>
      <c r="G25" s="16">
        <v>8</v>
      </c>
      <c r="H25" s="16">
        <v>8</v>
      </c>
      <c r="I25" s="40">
        <v>101</v>
      </c>
      <c r="J25" s="40">
        <v>105</v>
      </c>
      <c r="K25" s="40">
        <f>I25+J25</f>
        <v>206</v>
      </c>
      <c r="L25" s="40">
        <v>300</v>
      </c>
      <c r="M25" s="46">
        <f>(100/L25)*K25</f>
        <v>68.666666666666657</v>
      </c>
      <c r="N25" s="16" t="s">
        <v>317</v>
      </c>
    </row>
    <row r="26" spans="1:14" x14ac:dyDescent="0.25">
      <c r="A26" s="16">
        <v>25</v>
      </c>
      <c r="B26" s="7" t="s">
        <v>128</v>
      </c>
      <c r="C26" s="7" t="s">
        <v>129</v>
      </c>
      <c r="D26" s="7" t="s">
        <v>43</v>
      </c>
      <c r="E26" s="2" t="s">
        <v>29</v>
      </c>
      <c r="F26" s="2" t="s">
        <v>122</v>
      </c>
      <c r="G26" s="16">
        <v>8</v>
      </c>
      <c r="H26" s="1">
        <v>8</v>
      </c>
      <c r="I26" s="40">
        <v>92</v>
      </c>
      <c r="J26" s="40">
        <v>113</v>
      </c>
      <c r="K26" s="40">
        <f>I26+J26</f>
        <v>205</v>
      </c>
      <c r="L26" s="40">
        <v>300</v>
      </c>
      <c r="M26" s="46">
        <f>(100/L26)*K26</f>
        <v>68.333333333333329</v>
      </c>
      <c r="N26" s="16" t="s">
        <v>317</v>
      </c>
    </row>
    <row r="27" spans="1:14" ht="13.5" customHeight="1" x14ac:dyDescent="0.25">
      <c r="A27" s="16">
        <v>26</v>
      </c>
      <c r="B27" s="16" t="s">
        <v>201</v>
      </c>
      <c r="C27" s="16" t="s">
        <v>49</v>
      </c>
      <c r="D27" s="16" t="s">
        <v>20</v>
      </c>
      <c r="E27" s="16" t="s">
        <v>27</v>
      </c>
      <c r="F27" s="16" t="s">
        <v>158</v>
      </c>
      <c r="G27" s="16">
        <v>8</v>
      </c>
      <c r="H27" s="16">
        <v>8</v>
      </c>
      <c r="I27" s="40">
        <v>71</v>
      </c>
      <c r="J27" s="40">
        <v>134</v>
      </c>
      <c r="K27" s="40">
        <f>I27+J27</f>
        <v>205</v>
      </c>
      <c r="L27" s="40">
        <v>300</v>
      </c>
      <c r="M27" s="46">
        <f>(100/L27)*K27</f>
        <v>68.333333333333329</v>
      </c>
      <c r="N27" s="16" t="s">
        <v>317</v>
      </c>
    </row>
    <row r="28" spans="1:14" x14ac:dyDescent="0.25">
      <c r="A28" s="16">
        <v>27</v>
      </c>
      <c r="B28" s="16" t="s">
        <v>185</v>
      </c>
      <c r="C28" s="16" t="s">
        <v>184</v>
      </c>
      <c r="D28" s="16" t="s">
        <v>183</v>
      </c>
      <c r="E28" s="16" t="s">
        <v>29</v>
      </c>
      <c r="F28" s="16" t="s">
        <v>182</v>
      </c>
      <c r="G28" s="16">
        <v>8</v>
      </c>
      <c r="H28" s="16">
        <v>8</v>
      </c>
      <c r="I28" s="40">
        <v>71</v>
      </c>
      <c r="J28" s="40">
        <v>130</v>
      </c>
      <c r="K28" s="40">
        <f>I28+J28</f>
        <v>201</v>
      </c>
      <c r="L28" s="40">
        <v>300</v>
      </c>
      <c r="M28" s="46">
        <f>(100/L28)*K28</f>
        <v>67</v>
      </c>
      <c r="N28" s="16" t="s">
        <v>317</v>
      </c>
    </row>
    <row r="29" spans="1:14" x14ac:dyDescent="0.25">
      <c r="A29" s="16">
        <v>28</v>
      </c>
      <c r="B29" s="2" t="s">
        <v>228</v>
      </c>
      <c r="C29" s="2" t="s">
        <v>175</v>
      </c>
      <c r="D29" s="2" t="s">
        <v>227</v>
      </c>
      <c r="E29" s="2" t="s">
        <v>29</v>
      </c>
      <c r="F29" s="2" t="s">
        <v>179</v>
      </c>
      <c r="G29" s="16">
        <v>8</v>
      </c>
      <c r="H29" s="1">
        <v>8</v>
      </c>
      <c r="I29" s="40">
        <v>68</v>
      </c>
      <c r="J29" s="40">
        <v>132</v>
      </c>
      <c r="K29" s="40">
        <f>I29+J29</f>
        <v>200</v>
      </c>
      <c r="L29" s="40">
        <v>300</v>
      </c>
      <c r="M29" s="46">
        <f>(100/L29)*K29</f>
        <v>66.666666666666657</v>
      </c>
      <c r="N29" s="16" t="s">
        <v>317</v>
      </c>
    </row>
    <row r="30" spans="1:14" x14ac:dyDescent="0.25">
      <c r="A30" s="16">
        <v>29</v>
      </c>
      <c r="B30" s="14" t="s">
        <v>151</v>
      </c>
      <c r="C30" s="14" t="s">
        <v>30</v>
      </c>
      <c r="D30" s="14" t="s">
        <v>20</v>
      </c>
      <c r="E30" s="16" t="s">
        <v>27</v>
      </c>
      <c r="F30" s="15" t="s">
        <v>153</v>
      </c>
      <c r="G30" s="16">
        <v>8</v>
      </c>
      <c r="H30" s="18">
        <v>8</v>
      </c>
      <c r="I30" s="40">
        <v>87</v>
      </c>
      <c r="J30" s="40">
        <v>112</v>
      </c>
      <c r="K30" s="40">
        <f>I30+J30</f>
        <v>199</v>
      </c>
      <c r="L30" s="40">
        <v>300</v>
      </c>
      <c r="M30" s="46">
        <f>(100/L30)*K30</f>
        <v>66.333333333333329</v>
      </c>
      <c r="N30" s="16" t="s">
        <v>317</v>
      </c>
    </row>
    <row r="31" spans="1:14" x14ac:dyDescent="0.25">
      <c r="A31" s="16">
        <v>30</v>
      </c>
      <c r="B31" s="22" t="s">
        <v>287</v>
      </c>
      <c r="C31" s="22" t="s">
        <v>276</v>
      </c>
      <c r="D31" s="22" t="s">
        <v>17</v>
      </c>
      <c r="E31" s="22" t="s">
        <v>13</v>
      </c>
      <c r="F31" s="22" t="s">
        <v>162</v>
      </c>
      <c r="G31" s="16">
        <v>8</v>
      </c>
      <c r="H31" s="22">
        <v>8</v>
      </c>
      <c r="I31" s="40">
        <v>71</v>
      </c>
      <c r="J31" s="40">
        <v>126</v>
      </c>
      <c r="K31" s="40">
        <v>197</v>
      </c>
      <c r="L31" s="40">
        <v>300</v>
      </c>
      <c r="M31" s="46">
        <f>(100/L31)*K31</f>
        <v>65.666666666666657</v>
      </c>
      <c r="N31" s="16" t="s">
        <v>317</v>
      </c>
    </row>
    <row r="32" spans="1:14" x14ac:dyDescent="0.25">
      <c r="A32" s="16">
        <v>31</v>
      </c>
      <c r="B32" s="16" t="s">
        <v>196</v>
      </c>
      <c r="C32" s="16" t="s">
        <v>7</v>
      </c>
      <c r="D32" s="16" t="s">
        <v>197</v>
      </c>
      <c r="E32" s="16" t="s">
        <v>29</v>
      </c>
      <c r="F32" s="16" t="s">
        <v>158</v>
      </c>
      <c r="G32" s="16">
        <v>8</v>
      </c>
      <c r="H32" s="16">
        <v>8</v>
      </c>
      <c r="I32" s="40">
        <v>76</v>
      </c>
      <c r="J32" s="40">
        <v>120</v>
      </c>
      <c r="K32" s="40">
        <f>I32+J32</f>
        <v>196</v>
      </c>
      <c r="L32" s="40">
        <v>300</v>
      </c>
      <c r="M32" s="46">
        <f>(100/L32)*K32</f>
        <v>65.333333333333329</v>
      </c>
      <c r="N32" s="16" t="s">
        <v>317</v>
      </c>
    </row>
    <row r="33" spans="1:14" x14ac:dyDescent="0.25">
      <c r="A33" s="16">
        <v>32</v>
      </c>
      <c r="B33" s="16" t="s">
        <v>309</v>
      </c>
      <c r="C33" s="17" t="s">
        <v>276</v>
      </c>
      <c r="D33" s="17" t="s">
        <v>34</v>
      </c>
      <c r="E33" s="4" t="s">
        <v>27</v>
      </c>
      <c r="F33" s="2" t="s">
        <v>155</v>
      </c>
      <c r="G33" s="17">
        <v>8</v>
      </c>
      <c r="H33" s="39">
        <v>8</v>
      </c>
      <c r="I33" s="17">
        <v>67</v>
      </c>
      <c r="J33" s="17">
        <v>123</v>
      </c>
      <c r="K33" s="40">
        <f>I33+J33</f>
        <v>190</v>
      </c>
      <c r="L33" s="40">
        <v>300</v>
      </c>
      <c r="M33" s="46">
        <f>(100/L33)*K33</f>
        <v>63.333333333333329</v>
      </c>
      <c r="N33" s="16" t="s">
        <v>317</v>
      </c>
    </row>
    <row r="34" spans="1:14" x14ac:dyDescent="0.25">
      <c r="A34" s="16">
        <v>33</v>
      </c>
      <c r="B34" s="5" t="s">
        <v>103</v>
      </c>
      <c r="C34" s="5" t="s">
        <v>88</v>
      </c>
      <c r="D34" s="5" t="s">
        <v>87</v>
      </c>
      <c r="E34" s="2" t="s">
        <v>13</v>
      </c>
      <c r="F34" s="2" t="s">
        <v>92</v>
      </c>
      <c r="G34" s="16">
        <v>8</v>
      </c>
      <c r="H34" s="1">
        <v>8</v>
      </c>
      <c r="I34" s="40">
        <v>67</v>
      </c>
      <c r="J34" s="40">
        <v>116</v>
      </c>
      <c r="K34" s="40">
        <f>I34+J34</f>
        <v>183</v>
      </c>
      <c r="L34" s="40">
        <v>300</v>
      </c>
      <c r="M34" s="46">
        <f>(100/L34)*K34</f>
        <v>61</v>
      </c>
      <c r="N34" s="16" t="s">
        <v>317</v>
      </c>
    </row>
    <row r="35" spans="1:14" x14ac:dyDescent="0.25">
      <c r="A35" s="16">
        <v>34</v>
      </c>
      <c r="B35" s="5" t="s">
        <v>258</v>
      </c>
      <c r="C35" s="5" t="s">
        <v>202</v>
      </c>
      <c r="D35" s="5" t="s">
        <v>23</v>
      </c>
      <c r="E35" s="2" t="s">
        <v>29</v>
      </c>
      <c r="F35" s="2" t="s">
        <v>155</v>
      </c>
      <c r="G35" s="16">
        <v>8</v>
      </c>
      <c r="H35" s="1">
        <v>8</v>
      </c>
      <c r="I35" s="40">
        <v>58</v>
      </c>
      <c r="J35" s="40">
        <v>124</v>
      </c>
      <c r="K35" s="40">
        <f>I35+J35</f>
        <v>182</v>
      </c>
      <c r="L35" s="40">
        <v>300</v>
      </c>
      <c r="M35" s="46">
        <f>(100/L35)*K35</f>
        <v>60.666666666666664</v>
      </c>
      <c r="N35" s="16" t="s">
        <v>317</v>
      </c>
    </row>
    <row r="36" spans="1:14" x14ac:dyDescent="0.25">
      <c r="A36" s="16">
        <v>35</v>
      </c>
      <c r="B36" s="16" t="s">
        <v>247</v>
      </c>
      <c r="C36" s="16" t="s">
        <v>47</v>
      </c>
      <c r="D36" s="16" t="s">
        <v>246</v>
      </c>
      <c r="E36" s="16" t="s">
        <v>27</v>
      </c>
      <c r="F36" s="16" t="s">
        <v>158</v>
      </c>
      <c r="G36" s="16">
        <v>8</v>
      </c>
      <c r="H36" s="16">
        <v>8</v>
      </c>
      <c r="I36" s="40">
        <v>60</v>
      </c>
      <c r="J36" s="40">
        <v>122</v>
      </c>
      <c r="K36" s="40">
        <f>I36+J36</f>
        <v>182</v>
      </c>
      <c r="L36" s="40">
        <v>300</v>
      </c>
      <c r="M36" s="46">
        <f>(100/L36)*K36</f>
        <v>60.666666666666664</v>
      </c>
      <c r="N36" s="16" t="s">
        <v>317</v>
      </c>
    </row>
    <row r="37" spans="1:14" x14ac:dyDescent="0.25">
      <c r="A37" s="16">
        <v>36</v>
      </c>
      <c r="B37" s="5" t="s">
        <v>99</v>
      </c>
      <c r="C37" s="5" t="s">
        <v>28</v>
      </c>
      <c r="D37" s="5" t="s">
        <v>14</v>
      </c>
      <c r="E37" s="2" t="s">
        <v>8</v>
      </c>
      <c r="F37" s="2" t="s">
        <v>92</v>
      </c>
      <c r="G37" s="16">
        <v>8</v>
      </c>
      <c r="H37" s="1">
        <v>8</v>
      </c>
      <c r="I37" s="40">
        <v>68</v>
      </c>
      <c r="J37" s="40">
        <v>111</v>
      </c>
      <c r="K37" s="40">
        <f>I37+J37</f>
        <v>179</v>
      </c>
      <c r="L37" s="40">
        <v>300</v>
      </c>
      <c r="M37" s="46">
        <f>(100/L37)*K37</f>
        <v>59.666666666666664</v>
      </c>
      <c r="N37" s="16" t="s">
        <v>317</v>
      </c>
    </row>
    <row r="38" spans="1:14" x14ac:dyDescent="0.25">
      <c r="A38" s="16">
        <v>37</v>
      </c>
      <c r="B38" s="31" t="s">
        <v>255</v>
      </c>
      <c r="C38" s="31" t="s">
        <v>256</v>
      </c>
      <c r="D38" s="31" t="s">
        <v>116</v>
      </c>
      <c r="E38" s="2" t="s">
        <v>27</v>
      </c>
      <c r="F38" s="2" t="s">
        <v>179</v>
      </c>
      <c r="G38" s="16">
        <v>8</v>
      </c>
      <c r="H38" s="1">
        <v>8</v>
      </c>
      <c r="I38" s="40">
        <v>67</v>
      </c>
      <c r="J38" s="40">
        <v>111</v>
      </c>
      <c r="K38" s="40">
        <f>I38+J38</f>
        <v>178</v>
      </c>
      <c r="L38" s="40">
        <v>300</v>
      </c>
      <c r="M38" s="46">
        <f>(100/L38)*K38</f>
        <v>59.333333333333329</v>
      </c>
      <c r="N38" s="16" t="s">
        <v>317</v>
      </c>
    </row>
    <row r="39" spans="1:14" ht="16.5" customHeight="1" x14ac:dyDescent="0.25">
      <c r="A39" s="16">
        <v>38</v>
      </c>
      <c r="B39" s="16" t="s">
        <v>204</v>
      </c>
      <c r="C39" s="16" t="s">
        <v>70</v>
      </c>
      <c r="D39" s="16" t="s">
        <v>203</v>
      </c>
      <c r="E39" s="16" t="s">
        <v>27</v>
      </c>
      <c r="F39" s="16" t="s">
        <v>158</v>
      </c>
      <c r="G39" s="16">
        <v>8</v>
      </c>
      <c r="H39" s="16">
        <v>8</v>
      </c>
      <c r="I39" s="40">
        <v>54</v>
      </c>
      <c r="J39" s="40">
        <v>123</v>
      </c>
      <c r="K39" s="40">
        <f>I39+J39</f>
        <v>177</v>
      </c>
      <c r="L39" s="40">
        <v>300</v>
      </c>
      <c r="M39" s="46">
        <f>(100/L39)*K39</f>
        <v>59</v>
      </c>
      <c r="N39" s="16" t="s">
        <v>317</v>
      </c>
    </row>
    <row r="40" spans="1:14" x14ac:dyDescent="0.25">
      <c r="A40" s="16">
        <v>39</v>
      </c>
      <c r="B40" s="5" t="s">
        <v>100</v>
      </c>
      <c r="C40" s="5" t="s">
        <v>101</v>
      </c>
      <c r="D40" s="5" t="s">
        <v>102</v>
      </c>
      <c r="E40" s="2" t="s">
        <v>8</v>
      </c>
      <c r="F40" s="2" t="s">
        <v>92</v>
      </c>
      <c r="G40" s="16">
        <v>8</v>
      </c>
      <c r="H40" s="1">
        <v>8</v>
      </c>
      <c r="I40" s="40">
        <v>77</v>
      </c>
      <c r="J40" s="40">
        <v>99</v>
      </c>
      <c r="K40" s="40">
        <f>I40+J40</f>
        <v>176</v>
      </c>
      <c r="L40" s="40">
        <v>300</v>
      </c>
      <c r="M40" s="46">
        <f>(100/L40)*K40</f>
        <v>58.666666666666664</v>
      </c>
      <c r="N40" s="16" t="s">
        <v>317</v>
      </c>
    </row>
    <row r="41" spans="1:14" ht="14.25" customHeight="1" x14ac:dyDescent="0.25">
      <c r="A41" s="16">
        <v>40</v>
      </c>
      <c r="B41" s="22" t="s">
        <v>215</v>
      </c>
      <c r="C41" s="22" t="s">
        <v>214</v>
      </c>
      <c r="D41" s="22" t="s">
        <v>213</v>
      </c>
      <c r="E41" s="22" t="s">
        <v>13</v>
      </c>
      <c r="F41" s="22" t="s">
        <v>162</v>
      </c>
      <c r="G41" s="16">
        <v>8</v>
      </c>
      <c r="H41" s="22">
        <v>8</v>
      </c>
      <c r="I41" s="40">
        <v>70</v>
      </c>
      <c r="J41" s="40">
        <v>103</v>
      </c>
      <c r="K41" s="40">
        <f>I41+J41</f>
        <v>173</v>
      </c>
      <c r="L41" s="40">
        <v>300</v>
      </c>
      <c r="M41" s="46">
        <f>(100/L41)*K41</f>
        <v>57.666666666666664</v>
      </c>
      <c r="N41" s="16" t="s">
        <v>317</v>
      </c>
    </row>
    <row r="42" spans="1:14" x14ac:dyDescent="0.25">
      <c r="A42" s="16">
        <v>41</v>
      </c>
      <c r="B42" s="16" t="s">
        <v>125</v>
      </c>
      <c r="C42" s="16" t="s">
        <v>126</v>
      </c>
      <c r="D42" s="16" t="s">
        <v>127</v>
      </c>
      <c r="E42" s="16" t="s">
        <v>29</v>
      </c>
      <c r="F42" s="2" t="s">
        <v>122</v>
      </c>
      <c r="G42" s="16">
        <v>8</v>
      </c>
      <c r="H42" s="17">
        <v>8</v>
      </c>
      <c r="I42" s="40">
        <v>73</v>
      </c>
      <c r="J42" s="40">
        <v>97</v>
      </c>
      <c r="K42" s="40">
        <f>I42+J42</f>
        <v>170</v>
      </c>
      <c r="L42" s="40">
        <v>300</v>
      </c>
      <c r="M42" s="46">
        <f>(100/L42)*K42</f>
        <v>56.666666666666664</v>
      </c>
      <c r="N42" s="16" t="s">
        <v>317</v>
      </c>
    </row>
    <row r="43" spans="1:14" x14ac:dyDescent="0.25">
      <c r="A43" s="16">
        <v>42</v>
      </c>
      <c r="B43" s="16" t="s">
        <v>295</v>
      </c>
      <c r="C43" s="16" t="s">
        <v>7</v>
      </c>
      <c r="D43" s="16" t="s">
        <v>23</v>
      </c>
      <c r="E43" s="16" t="s">
        <v>29</v>
      </c>
      <c r="F43" s="16" t="s">
        <v>182</v>
      </c>
      <c r="G43" s="16">
        <v>8</v>
      </c>
      <c r="H43" s="16">
        <v>8</v>
      </c>
      <c r="I43" s="40">
        <v>53</v>
      </c>
      <c r="J43" s="40">
        <v>114</v>
      </c>
      <c r="K43" s="40">
        <v>167</v>
      </c>
      <c r="L43" s="40">
        <v>300</v>
      </c>
      <c r="M43" s="46">
        <f>(100/L43)*K43</f>
        <v>55.666666666666664</v>
      </c>
      <c r="N43" s="16" t="s">
        <v>317</v>
      </c>
    </row>
    <row r="44" spans="1:14" x14ac:dyDescent="0.25">
      <c r="A44" s="16">
        <v>43</v>
      </c>
      <c r="B44" s="14" t="s">
        <v>152</v>
      </c>
      <c r="C44" s="14" t="s">
        <v>98</v>
      </c>
      <c r="D44" s="14" t="s">
        <v>23</v>
      </c>
      <c r="E44" s="16" t="s">
        <v>29</v>
      </c>
      <c r="F44" s="15" t="s">
        <v>153</v>
      </c>
      <c r="G44" s="16">
        <v>8</v>
      </c>
      <c r="H44" s="18">
        <v>8</v>
      </c>
      <c r="I44" s="40">
        <v>52</v>
      </c>
      <c r="J44" s="40">
        <v>115</v>
      </c>
      <c r="K44" s="40">
        <f>I44+J44</f>
        <v>167</v>
      </c>
      <c r="L44" s="40">
        <v>300</v>
      </c>
      <c r="M44" s="46">
        <f>(100/L44)*K44</f>
        <v>55.666666666666664</v>
      </c>
      <c r="N44" s="16" t="s">
        <v>317</v>
      </c>
    </row>
    <row r="45" spans="1:14" x14ac:dyDescent="0.25">
      <c r="A45" s="16">
        <v>44</v>
      </c>
      <c r="B45" s="25" t="s">
        <v>255</v>
      </c>
      <c r="C45" s="25" t="s">
        <v>67</v>
      </c>
      <c r="D45" s="25" t="s">
        <v>34</v>
      </c>
      <c r="E45" s="16" t="s">
        <v>27</v>
      </c>
      <c r="F45" s="15" t="s">
        <v>162</v>
      </c>
      <c r="G45" s="16">
        <v>8</v>
      </c>
      <c r="H45" s="17">
        <v>8</v>
      </c>
      <c r="I45" s="40">
        <v>84</v>
      </c>
      <c r="J45" s="40">
        <v>74</v>
      </c>
      <c r="K45" s="40">
        <f>I45+J45</f>
        <v>158</v>
      </c>
      <c r="L45" s="40">
        <v>300</v>
      </c>
      <c r="M45" s="46">
        <f>(100/L45)*K45</f>
        <v>52.666666666666664</v>
      </c>
      <c r="N45" s="16" t="s">
        <v>317</v>
      </c>
    </row>
    <row r="46" spans="1:14" x14ac:dyDescent="0.25">
      <c r="A46" s="16">
        <v>45</v>
      </c>
      <c r="B46" s="7" t="s">
        <v>123</v>
      </c>
      <c r="C46" s="7" t="s">
        <v>124</v>
      </c>
      <c r="D46" s="7" t="s">
        <v>46</v>
      </c>
      <c r="E46" s="2" t="s">
        <v>29</v>
      </c>
      <c r="F46" s="2" t="s">
        <v>122</v>
      </c>
      <c r="G46" s="16">
        <v>8</v>
      </c>
      <c r="H46" s="1">
        <v>8</v>
      </c>
      <c r="I46" s="40">
        <v>86</v>
      </c>
      <c r="J46" s="40">
        <v>71</v>
      </c>
      <c r="K46" s="40">
        <v>157</v>
      </c>
      <c r="L46" s="40">
        <v>300</v>
      </c>
      <c r="M46" s="46">
        <f>(100/L46)*K46</f>
        <v>52.333333333333329</v>
      </c>
      <c r="N46" s="16" t="s">
        <v>317</v>
      </c>
    </row>
    <row r="47" spans="1:14" x14ac:dyDescent="0.25">
      <c r="A47" s="16">
        <v>46</v>
      </c>
      <c r="B47" s="25" t="s">
        <v>200</v>
      </c>
      <c r="C47" s="25" t="s">
        <v>47</v>
      </c>
      <c r="D47" s="25" t="s">
        <v>199</v>
      </c>
      <c r="E47" s="16" t="s">
        <v>27</v>
      </c>
      <c r="F47" s="15" t="s">
        <v>162</v>
      </c>
      <c r="G47" s="16">
        <v>8</v>
      </c>
      <c r="H47" s="16">
        <v>8</v>
      </c>
      <c r="I47" s="40">
        <v>65</v>
      </c>
      <c r="J47" s="40">
        <v>91</v>
      </c>
      <c r="K47" s="40">
        <f>I47+J47</f>
        <v>156</v>
      </c>
      <c r="L47" s="40">
        <v>300</v>
      </c>
      <c r="M47" s="46">
        <f>(100/L47)*K47</f>
        <v>52</v>
      </c>
      <c r="N47" s="16" t="s">
        <v>317</v>
      </c>
    </row>
    <row r="48" spans="1:14" x14ac:dyDescent="0.25">
      <c r="A48" s="16">
        <v>47</v>
      </c>
      <c r="B48" s="9" t="s">
        <v>134</v>
      </c>
      <c r="C48" s="9" t="s">
        <v>77</v>
      </c>
      <c r="D48" s="9" t="s">
        <v>23</v>
      </c>
      <c r="E48" s="2" t="s">
        <v>29</v>
      </c>
      <c r="F48" s="2" t="s">
        <v>122</v>
      </c>
      <c r="G48" s="16">
        <v>8</v>
      </c>
      <c r="H48" s="1">
        <v>8</v>
      </c>
      <c r="I48" s="40">
        <v>64</v>
      </c>
      <c r="J48" s="40">
        <v>90</v>
      </c>
      <c r="K48" s="40">
        <f>I48+J48</f>
        <v>154</v>
      </c>
      <c r="L48" s="40">
        <v>300</v>
      </c>
      <c r="M48" s="46">
        <f>(100/L48)*K48</f>
        <v>51.333333333333329</v>
      </c>
      <c r="N48" s="16" t="s">
        <v>317</v>
      </c>
    </row>
    <row r="49" spans="1:14" x14ac:dyDescent="0.25">
      <c r="A49" s="16">
        <v>48</v>
      </c>
      <c r="B49" s="27" t="s">
        <v>191</v>
      </c>
      <c r="C49" s="27" t="s">
        <v>52</v>
      </c>
      <c r="D49" s="27" t="s">
        <v>116</v>
      </c>
      <c r="E49" s="27" t="s">
        <v>27</v>
      </c>
      <c r="F49" s="26" t="s">
        <v>190</v>
      </c>
      <c r="G49" s="16">
        <v>8</v>
      </c>
      <c r="H49" s="1">
        <v>8</v>
      </c>
      <c r="I49" s="40">
        <v>89</v>
      </c>
      <c r="J49" s="40">
        <v>64</v>
      </c>
      <c r="K49" s="40">
        <f>I49+J49</f>
        <v>153</v>
      </c>
      <c r="L49" s="40">
        <v>300</v>
      </c>
      <c r="M49" s="46">
        <f>(100/L49)*K49</f>
        <v>51</v>
      </c>
      <c r="N49" s="16" t="s">
        <v>317</v>
      </c>
    </row>
    <row r="50" spans="1:14" x14ac:dyDescent="0.25">
      <c r="A50" s="16">
        <v>49</v>
      </c>
      <c r="B50" s="6" t="s">
        <v>130</v>
      </c>
      <c r="C50" s="7" t="s">
        <v>131</v>
      </c>
      <c r="D50" s="7" t="s">
        <v>34</v>
      </c>
      <c r="E50" s="2" t="s">
        <v>27</v>
      </c>
      <c r="F50" s="2" t="s">
        <v>122</v>
      </c>
      <c r="G50" s="16">
        <v>8</v>
      </c>
      <c r="H50" s="1">
        <v>8</v>
      </c>
      <c r="I50" s="40">
        <v>60</v>
      </c>
      <c r="J50" s="40">
        <v>90</v>
      </c>
      <c r="K50" s="40">
        <f>I50+J50</f>
        <v>150</v>
      </c>
      <c r="L50" s="40">
        <v>300</v>
      </c>
      <c r="M50" s="46">
        <f>(100/L50)*K50</f>
        <v>50</v>
      </c>
      <c r="N50" s="16" t="s">
        <v>317</v>
      </c>
    </row>
    <row r="51" spans="1:14" x14ac:dyDescent="0.25">
      <c r="A51" s="16">
        <v>50</v>
      </c>
      <c r="B51" s="7" t="s">
        <v>121</v>
      </c>
      <c r="C51" s="7" t="s">
        <v>84</v>
      </c>
      <c r="D51" s="7" t="s">
        <v>53</v>
      </c>
      <c r="E51" s="2" t="s">
        <v>27</v>
      </c>
      <c r="F51" s="2" t="s">
        <v>122</v>
      </c>
      <c r="G51" s="16">
        <v>8</v>
      </c>
      <c r="H51" s="1">
        <v>8</v>
      </c>
      <c r="I51" s="40">
        <v>47</v>
      </c>
      <c r="J51" s="40">
        <v>80</v>
      </c>
      <c r="K51" s="40">
        <v>127</v>
      </c>
      <c r="L51" s="40">
        <v>300</v>
      </c>
      <c r="M51" s="46">
        <f>(100/L51)*K51</f>
        <v>42.333333333333329</v>
      </c>
      <c r="N51" s="16" t="s">
        <v>317</v>
      </c>
    </row>
    <row r="52" spans="1:14" x14ac:dyDescent="0.25">
      <c r="A52" s="16">
        <v>51</v>
      </c>
      <c r="B52" s="16" t="s">
        <v>310</v>
      </c>
      <c r="C52" s="17" t="s">
        <v>311</v>
      </c>
      <c r="D52" s="17" t="s">
        <v>312</v>
      </c>
      <c r="E52" s="4" t="s">
        <v>27</v>
      </c>
      <c r="F52" s="2" t="s">
        <v>155</v>
      </c>
      <c r="G52" s="17">
        <v>8</v>
      </c>
      <c r="H52" s="39">
        <v>8</v>
      </c>
      <c r="I52" s="17">
        <v>86</v>
      </c>
      <c r="J52" s="17">
        <v>0</v>
      </c>
      <c r="K52" s="40">
        <f>I52+J52</f>
        <v>86</v>
      </c>
      <c r="L52" s="40">
        <v>300</v>
      </c>
      <c r="M52" s="46">
        <f>(100/L52)*K52</f>
        <v>28.666666666666664</v>
      </c>
      <c r="N52" s="16" t="s">
        <v>317</v>
      </c>
    </row>
  </sheetData>
  <sortState ref="A2:N52">
    <sortCondition descending="1" ref="M2:M52"/>
  </sortState>
  <pageMargins left="0.7" right="0.7" top="0.75" bottom="0.75" header="0.3" footer="0.3"/>
  <pageSetup paperSize="9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16" workbookViewId="0">
      <selection activeCell="M2" sqref="M2"/>
    </sheetView>
  </sheetViews>
  <sheetFormatPr defaultRowHeight="15" x14ac:dyDescent="0.25"/>
  <cols>
    <col min="2" max="2" width="15.85546875" bestFit="1" customWidth="1"/>
    <col min="3" max="3" width="12.28515625" bestFit="1" customWidth="1"/>
    <col min="4" max="4" width="17.85546875" bestFit="1" customWidth="1"/>
    <col min="6" max="6" width="30.140625" bestFit="1" customWidth="1"/>
    <col min="10" max="10" width="9.85546875" customWidth="1"/>
    <col min="12" max="12" width="8.5703125" bestFit="1" customWidth="1"/>
    <col min="13" max="13" width="12" bestFit="1" customWidth="1"/>
    <col min="14" max="14" width="12.42578125" bestFit="1" customWidth="1"/>
  </cols>
  <sheetData>
    <row r="1" spans="1:15" s="13" customFormat="1" ht="90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4" t="s">
        <v>302</v>
      </c>
      <c r="G1" s="33" t="s">
        <v>5</v>
      </c>
      <c r="H1" s="33" t="s">
        <v>6</v>
      </c>
      <c r="I1" s="35" t="s">
        <v>299</v>
      </c>
      <c r="J1" s="35" t="s">
        <v>300</v>
      </c>
      <c r="K1" s="36" t="s">
        <v>301</v>
      </c>
      <c r="L1" s="36" t="s">
        <v>303</v>
      </c>
      <c r="M1" s="35" t="s">
        <v>304</v>
      </c>
      <c r="N1" s="35" t="s">
        <v>305</v>
      </c>
    </row>
    <row r="2" spans="1:15" ht="15.75" x14ac:dyDescent="0.25">
      <c r="A2" s="16">
        <v>1</v>
      </c>
      <c r="B2" s="5" t="s">
        <v>79</v>
      </c>
      <c r="C2" s="5" t="s">
        <v>80</v>
      </c>
      <c r="D2" s="5" t="s">
        <v>17</v>
      </c>
      <c r="E2" s="2" t="s">
        <v>27</v>
      </c>
      <c r="F2" s="2" t="s">
        <v>64</v>
      </c>
      <c r="G2" s="2">
        <v>9</v>
      </c>
      <c r="H2" s="1">
        <v>9</v>
      </c>
      <c r="I2" s="16">
        <v>124</v>
      </c>
      <c r="J2" s="16">
        <v>150</v>
      </c>
      <c r="K2" s="16">
        <f t="shared" ref="K2:K34" si="0">I2+J2</f>
        <v>274</v>
      </c>
      <c r="L2" s="16">
        <v>300</v>
      </c>
      <c r="M2" s="46">
        <f>(100/L2)*K2</f>
        <v>91.333333333333329</v>
      </c>
      <c r="N2" s="16" t="s">
        <v>315</v>
      </c>
      <c r="O2" s="43"/>
    </row>
    <row r="3" spans="1:15" ht="15.75" x14ac:dyDescent="0.25">
      <c r="A3" s="16">
        <v>2</v>
      </c>
      <c r="B3" s="7" t="s">
        <v>136</v>
      </c>
      <c r="C3" s="7" t="s">
        <v>16</v>
      </c>
      <c r="D3" s="12" t="s">
        <v>137</v>
      </c>
      <c r="E3" s="2" t="s">
        <v>29</v>
      </c>
      <c r="F3" s="2" t="s">
        <v>122</v>
      </c>
      <c r="G3" s="2">
        <v>9</v>
      </c>
      <c r="H3" s="1">
        <v>9</v>
      </c>
      <c r="I3" s="16">
        <v>118</v>
      </c>
      <c r="J3" s="16">
        <v>142</v>
      </c>
      <c r="K3" s="16">
        <f t="shared" si="0"/>
        <v>260</v>
      </c>
      <c r="L3" s="16">
        <v>300</v>
      </c>
      <c r="M3" s="46">
        <f t="shared" ref="M3:M34" si="1">(100/L3)*K3</f>
        <v>86.666666666666657</v>
      </c>
      <c r="N3" s="16" t="s">
        <v>315</v>
      </c>
      <c r="O3" s="43"/>
    </row>
    <row r="4" spans="1:15" ht="15.75" x14ac:dyDescent="0.25">
      <c r="A4" s="16">
        <v>3</v>
      </c>
      <c r="B4" s="5" t="s">
        <v>172</v>
      </c>
      <c r="C4" s="5" t="s">
        <v>171</v>
      </c>
      <c r="D4" s="5" t="s">
        <v>170</v>
      </c>
      <c r="E4" s="2" t="s">
        <v>27</v>
      </c>
      <c r="F4" s="2" t="s">
        <v>155</v>
      </c>
      <c r="G4" s="2">
        <v>9</v>
      </c>
      <c r="H4" s="1">
        <v>9</v>
      </c>
      <c r="I4" s="16">
        <v>120</v>
      </c>
      <c r="J4" s="16">
        <v>134</v>
      </c>
      <c r="K4" s="16">
        <f t="shared" si="0"/>
        <v>254</v>
      </c>
      <c r="L4" s="16">
        <v>300</v>
      </c>
      <c r="M4" s="46">
        <f t="shared" si="1"/>
        <v>84.666666666666657</v>
      </c>
      <c r="N4" s="16" t="s">
        <v>315</v>
      </c>
      <c r="O4" s="43"/>
    </row>
    <row r="5" spans="1:15" ht="15.75" x14ac:dyDescent="0.25">
      <c r="A5" s="16">
        <v>4</v>
      </c>
      <c r="B5" s="5" t="s">
        <v>76</v>
      </c>
      <c r="C5" s="5" t="s">
        <v>77</v>
      </c>
      <c r="D5" s="5" t="s">
        <v>11</v>
      </c>
      <c r="E5" s="2" t="s">
        <v>29</v>
      </c>
      <c r="F5" s="2" t="s">
        <v>64</v>
      </c>
      <c r="G5" s="2">
        <v>9</v>
      </c>
      <c r="H5" s="1">
        <v>9</v>
      </c>
      <c r="I5" s="16">
        <v>100</v>
      </c>
      <c r="J5" s="16">
        <v>150</v>
      </c>
      <c r="K5" s="16">
        <f t="shared" si="0"/>
        <v>250</v>
      </c>
      <c r="L5" s="16">
        <v>300</v>
      </c>
      <c r="M5" s="46">
        <f t="shared" si="1"/>
        <v>83.333333333333329</v>
      </c>
      <c r="N5" s="16" t="s">
        <v>315</v>
      </c>
      <c r="O5" s="43"/>
    </row>
    <row r="6" spans="1:15" ht="17.25" customHeight="1" x14ac:dyDescent="0.25">
      <c r="A6" s="16">
        <v>5</v>
      </c>
      <c r="B6" s="16" t="s">
        <v>62</v>
      </c>
      <c r="C6" s="16" t="s">
        <v>57</v>
      </c>
      <c r="D6" s="16" t="s">
        <v>39</v>
      </c>
      <c r="E6" s="16" t="s">
        <v>27</v>
      </c>
      <c r="F6" s="16" t="s">
        <v>63</v>
      </c>
      <c r="G6" s="2">
        <v>9</v>
      </c>
      <c r="H6" s="16">
        <v>9</v>
      </c>
      <c r="I6" s="16">
        <v>126</v>
      </c>
      <c r="J6" s="16">
        <v>120</v>
      </c>
      <c r="K6" s="16">
        <f t="shared" si="0"/>
        <v>246</v>
      </c>
      <c r="L6" s="16">
        <v>300</v>
      </c>
      <c r="M6" s="46">
        <f t="shared" si="1"/>
        <v>82</v>
      </c>
      <c r="N6" s="16" t="s">
        <v>315</v>
      </c>
      <c r="O6" s="43"/>
    </row>
    <row r="7" spans="1:15" ht="14.25" customHeight="1" x14ac:dyDescent="0.25">
      <c r="A7" s="16">
        <v>6</v>
      </c>
      <c r="B7" s="5" t="s">
        <v>71</v>
      </c>
      <c r="C7" s="5" t="s">
        <v>67</v>
      </c>
      <c r="D7" s="5" t="s">
        <v>31</v>
      </c>
      <c r="E7" s="2" t="s">
        <v>27</v>
      </c>
      <c r="F7" s="2" t="s">
        <v>64</v>
      </c>
      <c r="G7" s="2">
        <v>9</v>
      </c>
      <c r="H7" s="1">
        <v>9</v>
      </c>
      <c r="I7" s="16">
        <v>72</v>
      </c>
      <c r="J7" s="16">
        <v>141</v>
      </c>
      <c r="K7" s="16">
        <f t="shared" si="0"/>
        <v>213</v>
      </c>
      <c r="L7" s="16">
        <v>300</v>
      </c>
      <c r="M7" s="46">
        <f t="shared" si="1"/>
        <v>71</v>
      </c>
      <c r="N7" s="16" t="s">
        <v>316</v>
      </c>
      <c r="O7" s="43"/>
    </row>
    <row r="8" spans="1:15" ht="15.75" x14ac:dyDescent="0.25">
      <c r="A8" s="16">
        <v>7</v>
      </c>
      <c r="B8" s="5" t="s">
        <v>259</v>
      </c>
      <c r="C8" s="5" t="s">
        <v>38</v>
      </c>
      <c r="D8" s="5" t="s">
        <v>10</v>
      </c>
      <c r="E8" s="2" t="s">
        <v>29</v>
      </c>
      <c r="F8" s="2" t="s">
        <v>155</v>
      </c>
      <c r="G8" s="2">
        <v>9</v>
      </c>
      <c r="H8" s="1">
        <v>9</v>
      </c>
      <c r="I8" s="16">
        <v>75</v>
      </c>
      <c r="J8" s="16">
        <v>132</v>
      </c>
      <c r="K8" s="16">
        <f t="shared" si="0"/>
        <v>207</v>
      </c>
      <c r="L8" s="16">
        <v>300</v>
      </c>
      <c r="M8" s="46">
        <f t="shared" si="1"/>
        <v>69</v>
      </c>
      <c r="N8" s="16" t="s">
        <v>316</v>
      </c>
      <c r="O8" s="43"/>
    </row>
    <row r="9" spans="1:15" ht="15.75" x14ac:dyDescent="0.25">
      <c r="A9" s="16">
        <v>8</v>
      </c>
      <c r="B9" s="16" t="s">
        <v>206</v>
      </c>
      <c r="C9" s="16" t="s">
        <v>9</v>
      </c>
      <c r="D9" s="16" t="s">
        <v>23</v>
      </c>
      <c r="E9" s="16" t="s">
        <v>29</v>
      </c>
      <c r="F9" s="16" t="s">
        <v>158</v>
      </c>
      <c r="G9" s="2">
        <v>9</v>
      </c>
      <c r="H9" s="16">
        <v>9</v>
      </c>
      <c r="I9" s="16">
        <v>71</v>
      </c>
      <c r="J9" s="16">
        <v>136</v>
      </c>
      <c r="K9" s="16">
        <f t="shared" si="0"/>
        <v>207</v>
      </c>
      <c r="L9" s="16">
        <v>300</v>
      </c>
      <c r="M9" s="46">
        <f t="shared" si="1"/>
        <v>69</v>
      </c>
      <c r="N9" s="16" t="s">
        <v>316</v>
      </c>
      <c r="O9" s="43"/>
    </row>
    <row r="10" spans="1:15" ht="15.75" customHeight="1" x14ac:dyDescent="0.25">
      <c r="A10" s="16">
        <v>9</v>
      </c>
      <c r="B10" s="5" t="s">
        <v>108</v>
      </c>
      <c r="C10" s="5" t="s">
        <v>26</v>
      </c>
      <c r="D10" s="5" t="s">
        <v>109</v>
      </c>
      <c r="E10" s="2" t="s">
        <v>8</v>
      </c>
      <c r="F10" s="2" t="s">
        <v>92</v>
      </c>
      <c r="G10" s="2">
        <v>9</v>
      </c>
      <c r="H10" s="1">
        <v>9</v>
      </c>
      <c r="I10" s="16">
        <v>82</v>
      </c>
      <c r="J10" s="16">
        <v>119</v>
      </c>
      <c r="K10" s="16">
        <f t="shared" si="0"/>
        <v>201</v>
      </c>
      <c r="L10" s="16">
        <v>300</v>
      </c>
      <c r="M10" s="46">
        <f t="shared" si="1"/>
        <v>67</v>
      </c>
      <c r="N10" s="16" t="s">
        <v>317</v>
      </c>
      <c r="O10" s="43"/>
    </row>
    <row r="11" spans="1:15" ht="16.5" customHeight="1" x14ac:dyDescent="0.25">
      <c r="A11" s="16">
        <v>10</v>
      </c>
      <c r="B11" s="2" t="s">
        <v>282</v>
      </c>
      <c r="C11" s="2" t="s">
        <v>281</v>
      </c>
      <c r="D11" s="2" t="s">
        <v>280</v>
      </c>
      <c r="E11" s="2" t="s">
        <v>29</v>
      </c>
      <c r="F11" s="2" t="s">
        <v>179</v>
      </c>
      <c r="G11" s="2">
        <v>9</v>
      </c>
      <c r="H11" s="1">
        <v>9</v>
      </c>
      <c r="I11" s="16">
        <v>56</v>
      </c>
      <c r="J11" s="16">
        <v>142</v>
      </c>
      <c r="K11" s="16">
        <f t="shared" si="0"/>
        <v>198</v>
      </c>
      <c r="L11" s="16">
        <v>300</v>
      </c>
      <c r="M11" s="46">
        <f t="shared" si="1"/>
        <v>66</v>
      </c>
      <c r="N11" s="16" t="s">
        <v>317</v>
      </c>
      <c r="O11" s="43"/>
    </row>
    <row r="12" spans="1:15" ht="15.75" customHeight="1" x14ac:dyDescent="0.25">
      <c r="A12" s="16">
        <v>11</v>
      </c>
      <c r="B12" s="16" t="s">
        <v>229</v>
      </c>
      <c r="C12" s="16" t="s">
        <v>70</v>
      </c>
      <c r="D12" s="16" t="s">
        <v>116</v>
      </c>
      <c r="E12" s="16" t="s">
        <v>27</v>
      </c>
      <c r="F12" s="16" t="s">
        <v>158</v>
      </c>
      <c r="G12" s="2">
        <v>9</v>
      </c>
      <c r="H12" s="16">
        <v>9</v>
      </c>
      <c r="I12" s="16">
        <v>63</v>
      </c>
      <c r="J12" s="16">
        <v>135</v>
      </c>
      <c r="K12" s="16">
        <f t="shared" si="0"/>
        <v>198</v>
      </c>
      <c r="L12" s="16">
        <v>300</v>
      </c>
      <c r="M12" s="46">
        <f t="shared" si="1"/>
        <v>66</v>
      </c>
      <c r="N12" s="16" t="s">
        <v>317</v>
      </c>
      <c r="O12" s="43"/>
    </row>
    <row r="13" spans="1:15" ht="15" customHeight="1" x14ac:dyDescent="0.25">
      <c r="A13" s="16">
        <v>12</v>
      </c>
      <c r="B13" s="5" t="s">
        <v>74</v>
      </c>
      <c r="C13" s="5" t="s">
        <v>9</v>
      </c>
      <c r="D13" s="5" t="s">
        <v>75</v>
      </c>
      <c r="E13" s="2" t="s">
        <v>29</v>
      </c>
      <c r="F13" s="2" t="s">
        <v>64</v>
      </c>
      <c r="G13" s="2">
        <v>9</v>
      </c>
      <c r="H13" s="1">
        <v>9</v>
      </c>
      <c r="I13" s="16">
        <v>47</v>
      </c>
      <c r="J13" s="16">
        <v>150</v>
      </c>
      <c r="K13" s="16">
        <f t="shared" si="0"/>
        <v>197</v>
      </c>
      <c r="L13" s="16">
        <v>300</v>
      </c>
      <c r="M13" s="46">
        <f t="shared" si="1"/>
        <v>65.666666666666657</v>
      </c>
      <c r="N13" s="16" t="s">
        <v>317</v>
      </c>
      <c r="O13" s="43"/>
    </row>
    <row r="14" spans="1:15" ht="16.5" customHeight="1" x14ac:dyDescent="0.25">
      <c r="A14" s="16">
        <v>13</v>
      </c>
      <c r="B14" s="2" t="s">
        <v>278</v>
      </c>
      <c r="C14" s="2" t="s">
        <v>277</v>
      </c>
      <c r="D14" s="2" t="s">
        <v>43</v>
      </c>
      <c r="E14" s="2" t="s">
        <v>29</v>
      </c>
      <c r="F14" s="2" t="s">
        <v>179</v>
      </c>
      <c r="G14" s="2">
        <v>9</v>
      </c>
      <c r="H14" s="1">
        <v>9</v>
      </c>
      <c r="I14" s="16">
        <v>69</v>
      </c>
      <c r="J14" s="16">
        <v>127</v>
      </c>
      <c r="K14" s="16">
        <f t="shared" si="0"/>
        <v>196</v>
      </c>
      <c r="L14" s="16">
        <v>300</v>
      </c>
      <c r="M14" s="46">
        <f t="shared" si="1"/>
        <v>65.333333333333329</v>
      </c>
      <c r="N14" s="16" t="s">
        <v>317</v>
      </c>
      <c r="O14" s="43"/>
    </row>
    <row r="15" spans="1:15" ht="15.75" x14ac:dyDescent="0.25">
      <c r="A15" s="16">
        <v>14</v>
      </c>
      <c r="B15" s="9" t="s">
        <v>83</v>
      </c>
      <c r="C15" s="7" t="s">
        <v>138</v>
      </c>
      <c r="D15" s="7" t="s">
        <v>139</v>
      </c>
      <c r="E15" s="2" t="s">
        <v>27</v>
      </c>
      <c r="F15" s="2" t="s">
        <v>122</v>
      </c>
      <c r="G15" s="2">
        <v>9</v>
      </c>
      <c r="H15" s="1">
        <v>9</v>
      </c>
      <c r="I15" s="16">
        <v>83</v>
      </c>
      <c r="J15" s="16">
        <v>113</v>
      </c>
      <c r="K15" s="16">
        <f t="shared" si="0"/>
        <v>196</v>
      </c>
      <c r="L15" s="16">
        <v>300</v>
      </c>
      <c r="M15" s="46">
        <f t="shared" si="1"/>
        <v>65.333333333333329</v>
      </c>
      <c r="N15" s="16" t="s">
        <v>317</v>
      </c>
      <c r="O15" s="43"/>
    </row>
    <row r="16" spans="1:15" ht="15.75" x14ac:dyDescent="0.25">
      <c r="A16" s="16">
        <v>15</v>
      </c>
      <c r="B16" s="5" t="s">
        <v>72</v>
      </c>
      <c r="C16" s="5" t="s">
        <v>73</v>
      </c>
      <c r="D16" s="5" t="s">
        <v>17</v>
      </c>
      <c r="E16" s="2" t="s">
        <v>27</v>
      </c>
      <c r="F16" s="2" t="s">
        <v>64</v>
      </c>
      <c r="G16" s="2">
        <v>9</v>
      </c>
      <c r="H16" s="1">
        <v>9</v>
      </c>
      <c r="I16" s="16">
        <v>55</v>
      </c>
      <c r="J16" s="16">
        <v>138</v>
      </c>
      <c r="K16" s="16">
        <f t="shared" si="0"/>
        <v>193</v>
      </c>
      <c r="L16" s="16">
        <v>300</v>
      </c>
      <c r="M16" s="46">
        <f t="shared" si="1"/>
        <v>64.333333333333329</v>
      </c>
      <c r="N16" s="16" t="s">
        <v>317</v>
      </c>
      <c r="O16" s="43"/>
    </row>
    <row r="17" spans="1:15" ht="15.75" x14ac:dyDescent="0.25">
      <c r="A17" s="16">
        <v>16</v>
      </c>
      <c r="B17" s="16" t="s">
        <v>292</v>
      </c>
      <c r="C17" s="16" t="s">
        <v>251</v>
      </c>
      <c r="D17" s="16" t="s">
        <v>53</v>
      </c>
      <c r="E17" s="16" t="s">
        <v>27</v>
      </c>
      <c r="F17" s="16" t="s">
        <v>158</v>
      </c>
      <c r="G17" s="2">
        <v>9</v>
      </c>
      <c r="H17" s="16">
        <v>9</v>
      </c>
      <c r="I17" s="16">
        <v>59</v>
      </c>
      <c r="J17" s="16">
        <v>133</v>
      </c>
      <c r="K17" s="16">
        <f t="shared" si="0"/>
        <v>192</v>
      </c>
      <c r="L17" s="16">
        <v>300</v>
      </c>
      <c r="M17" s="46">
        <f t="shared" si="1"/>
        <v>64</v>
      </c>
      <c r="N17" s="16" t="s">
        <v>317</v>
      </c>
      <c r="O17" s="43"/>
    </row>
    <row r="18" spans="1:15" ht="14.25" customHeight="1" x14ac:dyDescent="0.25">
      <c r="A18" s="16">
        <v>17</v>
      </c>
      <c r="B18" s="5" t="s">
        <v>111</v>
      </c>
      <c r="C18" s="5" t="s">
        <v>32</v>
      </c>
      <c r="D18" s="5" t="s">
        <v>94</v>
      </c>
      <c r="E18" s="2" t="s">
        <v>8</v>
      </c>
      <c r="F18" s="2" t="s">
        <v>92</v>
      </c>
      <c r="G18" s="2">
        <v>9</v>
      </c>
      <c r="H18" s="1">
        <v>9</v>
      </c>
      <c r="I18" s="16">
        <v>56</v>
      </c>
      <c r="J18" s="16">
        <v>136</v>
      </c>
      <c r="K18" s="16">
        <f t="shared" si="0"/>
        <v>192</v>
      </c>
      <c r="L18" s="16">
        <v>300</v>
      </c>
      <c r="M18" s="46">
        <f t="shared" si="1"/>
        <v>64</v>
      </c>
      <c r="N18" s="16" t="s">
        <v>317</v>
      </c>
      <c r="O18" s="43"/>
    </row>
    <row r="19" spans="1:15" ht="15.75" x14ac:dyDescent="0.25">
      <c r="A19" s="16">
        <v>18</v>
      </c>
      <c r="B19" s="16" t="s">
        <v>265</v>
      </c>
      <c r="C19" s="16" t="s">
        <v>264</v>
      </c>
      <c r="D19" s="16" t="s">
        <v>17</v>
      </c>
      <c r="E19" s="16" t="s">
        <v>27</v>
      </c>
      <c r="F19" s="16" t="s">
        <v>158</v>
      </c>
      <c r="G19" s="2">
        <v>9</v>
      </c>
      <c r="H19" s="16">
        <v>9</v>
      </c>
      <c r="I19" s="16">
        <v>67</v>
      </c>
      <c r="J19" s="16">
        <v>120</v>
      </c>
      <c r="K19" s="16">
        <f t="shared" si="0"/>
        <v>187</v>
      </c>
      <c r="L19" s="16">
        <v>300</v>
      </c>
      <c r="M19" s="46">
        <f t="shared" si="1"/>
        <v>62.333333333333329</v>
      </c>
      <c r="N19" s="16" t="s">
        <v>317</v>
      </c>
      <c r="O19" s="43"/>
    </row>
    <row r="20" spans="1:15" ht="15.75" x14ac:dyDescent="0.25">
      <c r="A20" s="16">
        <v>19</v>
      </c>
      <c r="B20" s="28" t="s">
        <v>211</v>
      </c>
      <c r="C20" s="19" t="s">
        <v>210</v>
      </c>
      <c r="D20" s="19" t="s">
        <v>43</v>
      </c>
      <c r="E20" s="16" t="s">
        <v>29</v>
      </c>
      <c r="F20" s="21" t="s">
        <v>158</v>
      </c>
      <c r="G20" s="2">
        <v>9</v>
      </c>
      <c r="H20" s="19">
        <v>9</v>
      </c>
      <c r="I20" s="16">
        <v>56</v>
      </c>
      <c r="J20" s="16">
        <v>130</v>
      </c>
      <c r="K20" s="16">
        <f t="shared" si="0"/>
        <v>186</v>
      </c>
      <c r="L20" s="16">
        <v>300</v>
      </c>
      <c r="M20" s="46">
        <f t="shared" si="1"/>
        <v>62</v>
      </c>
      <c r="N20" s="16" t="s">
        <v>317</v>
      </c>
      <c r="O20" s="43"/>
    </row>
    <row r="21" spans="1:15" ht="15.75" x14ac:dyDescent="0.25">
      <c r="A21" s="16">
        <v>20</v>
      </c>
      <c r="B21" s="16" t="s">
        <v>298</v>
      </c>
      <c r="C21" s="16" t="s">
        <v>32</v>
      </c>
      <c r="D21" s="16" t="s">
        <v>23</v>
      </c>
      <c r="E21" s="16" t="s">
        <v>29</v>
      </c>
      <c r="F21" s="16" t="s">
        <v>158</v>
      </c>
      <c r="G21" s="2">
        <v>9</v>
      </c>
      <c r="H21" s="16">
        <v>9</v>
      </c>
      <c r="I21" s="16">
        <v>79</v>
      </c>
      <c r="J21" s="16">
        <v>106</v>
      </c>
      <c r="K21" s="16">
        <f t="shared" si="0"/>
        <v>185</v>
      </c>
      <c r="L21" s="16">
        <v>300</v>
      </c>
      <c r="M21" s="46">
        <f t="shared" si="1"/>
        <v>61.666666666666664</v>
      </c>
      <c r="N21" s="16" t="s">
        <v>317</v>
      </c>
      <c r="O21" s="43"/>
    </row>
    <row r="22" spans="1:15" ht="15.75" x14ac:dyDescent="0.25">
      <c r="A22" s="16">
        <v>21</v>
      </c>
      <c r="B22" s="16" t="s">
        <v>169</v>
      </c>
      <c r="C22" s="16" t="s">
        <v>168</v>
      </c>
      <c r="D22" s="16" t="s">
        <v>20</v>
      </c>
      <c r="E22" s="16" t="s">
        <v>27</v>
      </c>
      <c r="F22" s="16" t="s">
        <v>158</v>
      </c>
      <c r="G22" s="2">
        <v>9</v>
      </c>
      <c r="H22" s="16">
        <v>9</v>
      </c>
      <c r="I22" s="16">
        <v>52</v>
      </c>
      <c r="J22" s="16">
        <v>133</v>
      </c>
      <c r="K22" s="16">
        <f t="shared" si="0"/>
        <v>185</v>
      </c>
      <c r="L22" s="16">
        <v>300</v>
      </c>
      <c r="M22" s="46">
        <f t="shared" si="1"/>
        <v>61.666666666666664</v>
      </c>
      <c r="N22" s="16" t="s">
        <v>317</v>
      </c>
      <c r="O22" s="43"/>
    </row>
    <row r="23" spans="1:15" ht="15.75" x14ac:dyDescent="0.25">
      <c r="A23" s="16">
        <v>22</v>
      </c>
      <c r="B23" s="5" t="s">
        <v>104</v>
      </c>
      <c r="C23" s="5" t="s">
        <v>105</v>
      </c>
      <c r="D23" s="5" t="s">
        <v>106</v>
      </c>
      <c r="E23" s="2" t="s">
        <v>13</v>
      </c>
      <c r="F23" s="2" t="s">
        <v>92</v>
      </c>
      <c r="G23" s="2">
        <v>9</v>
      </c>
      <c r="H23" s="1">
        <v>9</v>
      </c>
      <c r="I23" s="16">
        <v>64</v>
      </c>
      <c r="J23" s="16">
        <v>119</v>
      </c>
      <c r="K23" s="16">
        <f t="shared" si="0"/>
        <v>183</v>
      </c>
      <c r="L23" s="16">
        <v>300</v>
      </c>
      <c r="M23" s="46">
        <f t="shared" si="1"/>
        <v>61</v>
      </c>
      <c r="N23" s="16" t="s">
        <v>317</v>
      </c>
      <c r="O23" s="43"/>
    </row>
    <row r="24" spans="1:15" ht="15.75" x14ac:dyDescent="0.25">
      <c r="A24" s="16">
        <v>23</v>
      </c>
      <c r="B24" s="5" t="s">
        <v>112</v>
      </c>
      <c r="C24" s="5" t="s">
        <v>12</v>
      </c>
      <c r="D24" s="5" t="s">
        <v>19</v>
      </c>
      <c r="E24" s="2" t="s">
        <v>13</v>
      </c>
      <c r="F24" s="2" t="s">
        <v>92</v>
      </c>
      <c r="G24" s="2">
        <v>9</v>
      </c>
      <c r="H24" s="1">
        <v>9</v>
      </c>
      <c r="I24" s="16">
        <v>55</v>
      </c>
      <c r="J24" s="16">
        <v>128</v>
      </c>
      <c r="K24" s="16">
        <f t="shared" si="0"/>
        <v>183</v>
      </c>
      <c r="L24" s="16">
        <v>300</v>
      </c>
      <c r="M24" s="46">
        <f t="shared" si="1"/>
        <v>61</v>
      </c>
      <c r="N24" s="16" t="s">
        <v>317</v>
      </c>
      <c r="O24" s="43"/>
    </row>
    <row r="25" spans="1:15" ht="15.75" x14ac:dyDescent="0.25">
      <c r="A25" s="16">
        <v>24</v>
      </c>
      <c r="B25" s="14" t="s">
        <v>150</v>
      </c>
      <c r="C25" s="14" t="s">
        <v>24</v>
      </c>
      <c r="D25" s="14" t="s">
        <v>10</v>
      </c>
      <c r="E25" s="16" t="s">
        <v>29</v>
      </c>
      <c r="F25" s="15" t="s">
        <v>153</v>
      </c>
      <c r="G25" s="2">
        <v>9</v>
      </c>
      <c r="H25" s="17">
        <v>9</v>
      </c>
      <c r="I25" s="16">
        <v>47</v>
      </c>
      <c r="J25" s="16">
        <v>135</v>
      </c>
      <c r="K25" s="16">
        <f t="shared" si="0"/>
        <v>182</v>
      </c>
      <c r="L25" s="16">
        <v>300</v>
      </c>
      <c r="M25" s="46">
        <f t="shared" si="1"/>
        <v>60.666666666666664</v>
      </c>
      <c r="N25" s="16" t="s">
        <v>317</v>
      </c>
      <c r="O25" s="43"/>
    </row>
    <row r="26" spans="1:15" ht="14.25" customHeight="1" x14ac:dyDescent="0.25">
      <c r="A26" s="16">
        <v>25</v>
      </c>
      <c r="B26" s="5" t="s">
        <v>78</v>
      </c>
      <c r="C26" s="5" t="s">
        <v>7</v>
      </c>
      <c r="D26" s="5" t="s">
        <v>23</v>
      </c>
      <c r="E26" s="2" t="s">
        <v>29</v>
      </c>
      <c r="F26" s="2" t="s">
        <v>64</v>
      </c>
      <c r="G26" s="2">
        <v>9</v>
      </c>
      <c r="H26" s="1">
        <v>9</v>
      </c>
      <c r="I26" s="16">
        <v>35</v>
      </c>
      <c r="J26" s="16">
        <v>141</v>
      </c>
      <c r="K26" s="16">
        <f t="shared" si="0"/>
        <v>176</v>
      </c>
      <c r="L26" s="16">
        <v>300</v>
      </c>
      <c r="M26" s="46">
        <f t="shared" si="1"/>
        <v>58.666666666666664</v>
      </c>
      <c r="N26" s="16" t="s">
        <v>317</v>
      </c>
      <c r="O26" s="43"/>
    </row>
    <row r="27" spans="1:15" ht="15.75" x14ac:dyDescent="0.25">
      <c r="A27" s="16">
        <v>26</v>
      </c>
      <c r="B27" s="16" t="s">
        <v>60</v>
      </c>
      <c r="C27" s="16" t="s">
        <v>61</v>
      </c>
      <c r="D27" s="16" t="s">
        <v>25</v>
      </c>
      <c r="E27" s="16" t="s">
        <v>27</v>
      </c>
      <c r="F27" s="16" t="s">
        <v>63</v>
      </c>
      <c r="G27" s="2">
        <v>9</v>
      </c>
      <c r="H27" s="16">
        <v>9</v>
      </c>
      <c r="I27" s="16">
        <v>51</v>
      </c>
      <c r="J27" s="16">
        <v>110</v>
      </c>
      <c r="K27" s="16">
        <f t="shared" si="0"/>
        <v>161</v>
      </c>
      <c r="L27" s="16">
        <v>300</v>
      </c>
      <c r="M27" s="46">
        <f t="shared" si="1"/>
        <v>53.666666666666664</v>
      </c>
      <c r="N27" s="16" t="s">
        <v>317</v>
      </c>
      <c r="O27" s="43"/>
    </row>
    <row r="28" spans="1:15" ht="15.75" x14ac:dyDescent="0.25">
      <c r="A28" s="16">
        <v>27</v>
      </c>
      <c r="B28" s="16" t="s">
        <v>297</v>
      </c>
      <c r="C28" s="16" t="s">
        <v>171</v>
      </c>
      <c r="D28" s="16" t="s">
        <v>54</v>
      </c>
      <c r="E28" s="16" t="s">
        <v>27</v>
      </c>
      <c r="F28" s="16" t="s">
        <v>158</v>
      </c>
      <c r="G28" s="2">
        <v>9</v>
      </c>
      <c r="H28" s="16">
        <v>9</v>
      </c>
      <c r="I28" s="16">
        <v>40</v>
      </c>
      <c r="J28" s="16">
        <v>118</v>
      </c>
      <c r="K28" s="16">
        <f t="shared" si="0"/>
        <v>158</v>
      </c>
      <c r="L28" s="16">
        <v>300</v>
      </c>
      <c r="M28" s="46">
        <f t="shared" si="1"/>
        <v>52.666666666666664</v>
      </c>
      <c r="N28" s="16" t="s">
        <v>317</v>
      </c>
      <c r="O28" s="43"/>
    </row>
    <row r="29" spans="1:15" ht="16.5" customHeight="1" x14ac:dyDescent="0.25">
      <c r="A29" s="16">
        <v>28</v>
      </c>
      <c r="B29" s="30" t="s">
        <v>233</v>
      </c>
      <c r="C29" s="29" t="s">
        <v>232</v>
      </c>
      <c r="D29" s="29" t="s">
        <v>231</v>
      </c>
      <c r="E29" s="16" t="s">
        <v>29</v>
      </c>
      <c r="F29" s="20" t="s">
        <v>230</v>
      </c>
      <c r="G29" s="2">
        <v>9</v>
      </c>
      <c r="H29" s="16">
        <v>9</v>
      </c>
      <c r="I29" s="16">
        <v>46</v>
      </c>
      <c r="J29" s="16">
        <v>108</v>
      </c>
      <c r="K29" s="16">
        <f t="shared" si="0"/>
        <v>154</v>
      </c>
      <c r="L29" s="16">
        <v>300</v>
      </c>
      <c r="M29" s="46">
        <f t="shared" si="1"/>
        <v>51.333333333333329</v>
      </c>
      <c r="N29" s="16" t="s">
        <v>317</v>
      </c>
      <c r="O29" s="43"/>
    </row>
    <row r="30" spans="1:15" ht="15.75" x14ac:dyDescent="0.25">
      <c r="A30" s="16">
        <v>29</v>
      </c>
      <c r="B30" s="5" t="s">
        <v>107</v>
      </c>
      <c r="C30" s="5" t="s">
        <v>22</v>
      </c>
      <c r="D30" s="5" t="s">
        <v>102</v>
      </c>
      <c r="E30" s="2" t="s">
        <v>8</v>
      </c>
      <c r="F30" s="2" t="s">
        <v>92</v>
      </c>
      <c r="G30" s="2">
        <v>9</v>
      </c>
      <c r="H30" s="1">
        <v>9</v>
      </c>
      <c r="I30" s="16">
        <v>44</v>
      </c>
      <c r="J30" s="16">
        <v>104</v>
      </c>
      <c r="K30" s="16">
        <f t="shared" si="0"/>
        <v>148</v>
      </c>
      <c r="L30" s="16">
        <v>300</v>
      </c>
      <c r="M30" s="46">
        <f t="shared" si="1"/>
        <v>49.333333333333329</v>
      </c>
      <c r="N30" s="16" t="s">
        <v>317</v>
      </c>
      <c r="O30" s="43"/>
    </row>
    <row r="31" spans="1:15" ht="15.75" x14ac:dyDescent="0.25">
      <c r="A31" s="16">
        <v>30</v>
      </c>
      <c r="B31" s="27" t="s">
        <v>245</v>
      </c>
      <c r="C31" s="27" t="s">
        <v>205</v>
      </c>
      <c r="D31" s="27" t="s">
        <v>18</v>
      </c>
      <c r="E31" s="27" t="s">
        <v>27</v>
      </c>
      <c r="F31" s="26" t="s">
        <v>190</v>
      </c>
      <c r="G31" s="2">
        <v>9</v>
      </c>
      <c r="H31" s="5">
        <v>9</v>
      </c>
      <c r="I31" s="16">
        <v>59</v>
      </c>
      <c r="J31" s="16">
        <v>73</v>
      </c>
      <c r="K31" s="16">
        <f t="shared" si="0"/>
        <v>132</v>
      </c>
      <c r="L31" s="16">
        <v>300</v>
      </c>
      <c r="M31" s="46">
        <f t="shared" si="1"/>
        <v>44</v>
      </c>
      <c r="N31" s="16" t="s">
        <v>317</v>
      </c>
      <c r="O31" s="43"/>
    </row>
    <row r="32" spans="1:15" ht="15.75" x14ac:dyDescent="0.25">
      <c r="A32" s="16">
        <v>31</v>
      </c>
      <c r="B32" s="16" t="s">
        <v>284</v>
      </c>
      <c r="C32" s="16" t="s">
        <v>283</v>
      </c>
      <c r="D32" s="16" t="s">
        <v>17</v>
      </c>
      <c r="E32" s="16" t="s">
        <v>27</v>
      </c>
      <c r="F32" s="16" t="s">
        <v>158</v>
      </c>
      <c r="G32" s="2">
        <v>9</v>
      </c>
      <c r="H32" s="16">
        <v>9</v>
      </c>
      <c r="I32" s="16">
        <v>33</v>
      </c>
      <c r="J32" s="16">
        <v>65</v>
      </c>
      <c r="K32" s="16">
        <f t="shared" si="0"/>
        <v>98</v>
      </c>
      <c r="L32" s="16">
        <v>300</v>
      </c>
      <c r="M32" s="46">
        <f t="shared" si="1"/>
        <v>32.666666666666664</v>
      </c>
      <c r="N32" s="16" t="s">
        <v>317</v>
      </c>
      <c r="O32" s="43"/>
    </row>
    <row r="33" spans="1:15" ht="15.75" x14ac:dyDescent="0.25">
      <c r="A33" s="16">
        <v>32</v>
      </c>
      <c r="B33" s="5" t="s">
        <v>110</v>
      </c>
      <c r="C33" s="5" t="s">
        <v>86</v>
      </c>
      <c r="D33" s="5" t="s">
        <v>17</v>
      </c>
      <c r="E33" s="2" t="s">
        <v>13</v>
      </c>
      <c r="F33" s="2" t="s">
        <v>92</v>
      </c>
      <c r="G33" s="2">
        <v>9</v>
      </c>
      <c r="H33" s="1">
        <v>9</v>
      </c>
      <c r="I33" s="16">
        <v>71</v>
      </c>
      <c r="J33" s="16">
        <v>0</v>
      </c>
      <c r="K33" s="16">
        <f t="shared" si="0"/>
        <v>71</v>
      </c>
      <c r="L33" s="16">
        <v>300</v>
      </c>
      <c r="M33" s="46">
        <f t="shared" si="1"/>
        <v>23.666666666666664</v>
      </c>
      <c r="N33" s="16" t="s">
        <v>317</v>
      </c>
      <c r="O33" s="43"/>
    </row>
    <row r="34" spans="1:15" ht="15.75" x14ac:dyDescent="0.25">
      <c r="A34" s="16">
        <v>33</v>
      </c>
      <c r="B34" s="16" t="s">
        <v>272</v>
      </c>
      <c r="C34" s="16" t="s">
        <v>271</v>
      </c>
      <c r="D34" s="16" t="s">
        <v>34</v>
      </c>
      <c r="E34" s="16" t="s">
        <v>27</v>
      </c>
      <c r="F34" s="16" t="s">
        <v>158</v>
      </c>
      <c r="G34" s="2">
        <v>9</v>
      </c>
      <c r="H34" s="16">
        <v>9</v>
      </c>
      <c r="I34" s="16">
        <v>49</v>
      </c>
      <c r="J34" s="16">
        <v>0</v>
      </c>
      <c r="K34" s="16">
        <f t="shared" si="0"/>
        <v>49</v>
      </c>
      <c r="L34" s="16">
        <v>300</v>
      </c>
      <c r="M34" s="46">
        <f t="shared" si="1"/>
        <v>16.333333333333332</v>
      </c>
      <c r="N34" s="16" t="s">
        <v>317</v>
      </c>
      <c r="O34" s="43"/>
    </row>
  </sheetData>
  <sortState ref="A2:N34">
    <sortCondition descending="1" ref="M2:M34"/>
  </sortState>
  <pageMargins left="0.7" right="0.7" top="0.75" bottom="0.75" header="0.3" footer="0.3"/>
  <pageSetup paperSize="9" scale="8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workbookViewId="0">
      <selection activeCell="D20" sqref="D20"/>
    </sheetView>
  </sheetViews>
  <sheetFormatPr defaultRowHeight="15" x14ac:dyDescent="0.25"/>
  <cols>
    <col min="2" max="2" width="13.28515625" bestFit="1" customWidth="1"/>
    <col min="3" max="3" width="11.28515625" bestFit="1" customWidth="1"/>
    <col min="4" max="4" width="16" bestFit="1" customWidth="1"/>
    <col min="6" max="6" width="28.85546875" bestFit="1" customWidth="1"/>
    <col min="10" max="10" width="9.7109375" customWidth="1"/>
    <col min="13" max="13" width="12" bestFit="1" customWidth="1"/>
    <col min="14" max="14" width="12.42578125" bestFit="1" customWidth="1"/>
  </cols>
  <sheetData>
    <row r="1" spans="1:14" s="13" customFormat="1" ht="90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4" t="s">
        <v>302</v>
      </c>
      <c r="G1" s="33" t="s">
        <v>5</v>
      </c>
      <c r="H1" s="33" t="s">
        <v>6</v>
      </c>
      <c r="I1" s="35" t="s">
        <v>299</v>
      </c>
      <c r="J1" s="35" t="s">
        <v>300</v>
      </c>
      <c r="K1" s="36" t="s">
        <v>301</v>
      </c>
      <c r="L1" s="36" t="s">
        <v>303</v>
      </c>
      <c r="M1" s="35" t="s">
        <v>304</v>
      </c>
      <c r="N1" s="35" t="s">
        <v>305</v>
      </c>
    </row>
    <row r="2" spans="1:14" ht="15.75" x14ac:dyDescent="0.25">
      <c r="A2" s="2">
        <v>1</v>
      </c>
      <c r="B2" s="14" t="s">
        <v>148</v>
      </c>
      <c r="C2" s="14" t="s">
        <v>90</v>
      </c>
      <c r="D2" s="14" t="s">
        <v>35</v>
      </c>
      <c r="E2" s="16" t="s">
        <v>27</v>
      </c>
      <c r="F2" s="15" t="s">
        <v>153</v>
      </c>
      <c r="G2" s="14">
        <v>10</v>
      </c>
      <c r="H2" s="14">
        <v>10</v>
      </c>
      <c r="I2" s="16">
        <v>121</v>
      </c>
      <c r="J2" s="16">
        <v>150</v>
      </c>
      <c r="K2" s="16">
        <f t="shared" ref="K2:K19" si="0">I2+J2</f>
        <v>271</v>
      </c>
      <c r="L2" s="16">
        <v>300</v>
      </c>
      <c r="M2" s="46">
        <f>(100/L2)*K2</f>
        <v>90.333333333333329</v>
      </c>
      <c r="N2" s="16" t="s">
        <v>315</v>
      </c>
    </row>
    <row r="3" spans="1:14" ht="12.75" customHeight="1" x14ac:dyDescent="0.25">
      <c r="A3" s="2">
        <v>2</v>
      </c>
      <c r="B3" s="2" t="s">
        <v>242</v>
      </c>
      <c r="C3" s="2" t="s">
        <v>202</v>
      </c>
      <c r="D3" s="2" t="s">
        <v>231</v>
      </c>
      <c r="E3" s="2" t="s">
        <v>29</v>
      </c>
      <c r="F3" s="2" t="s">
        <v>179</v>
      </c>
      <c r="G3" s="32">
        <v>10</v>
      </c>
      <c r="H3" s="1">
        <v>10</v>
      </c>
      <c r="I3" s="16">
        <v>120</v>
      </c>
      <c r="J3" s="16">
        <v>150</v>
      </c>
      <c r="K3" s="16">
        <f t="shared" si="0"/>
        <v>270</v>
      </c>
      <c r="L3" s="16">
        <v>300</v>
      </c>
      <c r="M3" s="46">
        <f t="shared" ref="M3:M19" si="1">(100/L3)*K3</f>
        <v>90</v>
      </c>
      <c r="N3" s="16" t="s">
        <v>315</v>
      </c>
    </row>
    <row r="4" spans="1:14" ht="15.75" x14ac:dyDescent="0.25">
      <c r="A4" s="2">
        <v>3</v>
      </c>
      <c r="B4" s="16" t="s">
        <v>279</v>
      </c>
      <c r="C4" s="16" t="s">
        <v>80</v>
      </c>
      <c r="D4" s="16" t="s">
        <v>31</v>
      </c>
      <c r="E4" s="16" t="s">
        <v>27</v>
      </c>
      <c r="F4" s="16" t="s">
        <v>158</v>
      </c>
      <c r="G4" s="16">
        <v>10</v>
      </c>
      <c r="H4" s="16">
        <v>10</v>
      </c>
      <c r="I4" s="16">
        <v>101</v>
      </c>
      <c r="J4" s="16">
        <v>150</v>
      </c>
      <c r="K4" s="16">
        <f t="shared" si="0"/>
        <v>251</v>
      </c>
      <c r="L4" s="16">
        <v>300</v>
      </c>
      <c r="M4" s="46">
        <f t="shared" si="1"/>
        <v>83.666666666666657</v>
      </c>
      <c r="N4" s="16" t="s">
        <v>315</v>
      </c>
    </row>
    <row r="5" spans="1:14" ht="15.75" x14ac:dyDescent="0.25">
      <c r="A5" s="2">
        <v>4</v>
      </c>
      <c r="B5" s="5" t="s">
        <v>221</v>
      </c>
      <c r="C5" s="5" t="s">
        <v>220</v>
      </c>
      <c r="D5" s="5" t="s">
        <v>39</v>
      </c>
      <c r="E5" s="2" t="s">
        <v>27</v>
      </c>
      <c r="F5" s="2" t="s">
        <v>155</v>
      </c>
      <c r="G5" s="2">
        <v>10</v>
      </c>
      <c r="H5" s="1">
        <v>10</v>
      </c>
      <c r="I5" s="16">
        <v>108</v>
      </c>
      <c r="J5" s="16">
        <v>139</v>
      </c>
      <c r="K5" s="16">
        <f t="shared" si="0"/>
        <v>247</v>
      </c>
      <c r="L5" s="16">
        <v>300</v>
      </c>
      <c r="M5" s="46">
        <f t="shared" si="1"/>
        <v>82.333333333333329</v>
      </c>
      <c r="N5" s="16" t="s">
        <v>315</v>
      </c>
    </row>
    <row r="6" spans="1:14" ht="15.75" x14ac:dyDescent="0.25">
      <c r="A6" s="2">
        <v>5</v>
      </c>
      <c r="B6" s="16" t="s">
        <v>189</v>
      </c>
      <c r="C6" s="16" t="s">
        <v>28</v>
      </c>
      <c r="D6" s="16" t="s">
        <v>188</v>
      </c>
      <c r="E6" s="16" t="s">
        <v>29</v>
      </c>
      <c r="F6" s="16" t="s">
        <v>158</v>
      </c>
      <c r="G6" s="16">
        <v>10</v>
      </c>
      <c r="H6" s="16">
        <v>10</v>
      </c>
      <c r="I6" s="16">
        <v>95</v>
      </c>
      <c r="J6" s="16">
        <v>150</v>
      </c>
      <c r="K6" s="16">
        <f t="shared" si="0"/>
        <v>245</v>
      </c>
      <c r="L6" s="16">
        <v>300</v>
      </c>
      <c r="M6" s="46">
        <f t="shared" si="1"/>
        <v>81.666666666666657</v>
      </c>
      <c r="N6" s="16" t="s">
        <v>315</v>
      </c>
    </row>
    <row r="7" spans="1:14" ht="15.75" x14ac:dyDescent="0.25">
      <c r="A7" s="2">
        <v>6</v>
      </c>
      <c r="B7" s="14" t="s">
        <v>149</v>
      </c>
      <c r="C7" s="14" t="s">
        <v>36</v>
      </c>
      <c r="D7" s="14" t="s">
        <v>116</v>
      </c>
      <c r="E7" s="16" t="s">
        <v>27</v>
      </c>
      <c r="F7" s="15" t="s">
        <v>153</v>
      </c>
      <c r="G7" s="14">
        <v>10</v>
      </c>
      <c r="H7" s="14">
        <v>10</v>
      </c>
      <c r="I7" s="16">
        <v>92</v>
      </c>
      <c r="J7" s="16">
        <v>150</v>
      </c>
      <c r="K7" s="16">
        <f t="shared" si="0"/>
        <v>242</v>
      </c>
      <c r="L7" s="16">
        <v>300</v>
      </c>
      <c r="M7" s="46">
        <f t="shared" si="1"/>
        <v>80.666666666666657</v>
      </c>
      <c r="N7" s="16" t="s">
        <v>315</v>
      </c>
    </row>
    <row r="8" spans="1:14" ht="15.75" x14ac:dyDescent="0.25">
      <c r="A8" s="2">
        <v>7</v>
      </c>
      <c r="B8" s="8" t="s">
        <v>113</v>
      </c>
      <c r="C8" s="8" t="s">
        <v>114</v>
      </c>
      <c r="D8" s="8" t="s">
        <v>115</v>
      </c>
      <c r="E8" s="4" t="s">
        <v>13</v>
      </c>
      <c r="F8" s="4" t="s">
        <v>92</v>
      </c>
      <c r="G8" s="2">
        <v>10</v>
      </c>
      <c r="H8" s="1">
        <v>10</v>
      </c>
      <c r="I8" s="16">
        <v>69</v>
      </c>
      <c r="J8" s="16">
        <v>150</v>
      </c>
      <c r="K8" s="16">
        <f t="shared" si="0"/>
        <v>219</v>
      </c>
      <c r="L8" s="16">
        <v>300</v>
      </c>
      <c r="M8" s="46">
        <f t="shared" si="1"/>
        <v>73</v>
      </c>
      <c r="N8" s="16" t="s">
        <v>318</v>
      </c>
    </row>
    <row r="9" spans="1:14" ht="15.75" x14ac:dyDescent="0.25">
      <c r="A9" s="2">
        <v>8</v>
      </c>
      <c r="B9" s="16" t="s">
        <v>192</v>
      </c>
      <c r="C9" s="16" t="s">
        <v>28</v>
      </c>
      <c r="D9" s="16" t="s">
        <v>46</v>
      </c>
      <c r="E9" s="16" t="s">
        <v>29</v>
      </c>
      <c r="F9" s="16" t="s">
        <v>158</v>
      </c>
      <c r="G9" s="16">
        <v>10</v>
      </c>
      <c r="H9" s="16">
        <v>10</v>
      </c>
      <c r="I9" s="16">
        <v>61</v>
      </c>
      <c r="J9" s="16">
        <v>150</v>
      </c>
      <c r="K9" s="16">
        <f t="shared" si="0"/>
        <v>211</v>
      </c>
      <c r="L9" s="16">
        <v>300</v>
      </c>
      <c r="M9" s="46">
        <f t="shared" si="1"/>
        <v>70.333333333333329</v>
      </c>
      <c r="N9" s="16" t="s">
        <v>318</v>
      </c>
    </row>
    <row r="10" spans="1:14" ht="15.75" x14ac:dyDescent="0.25">
      <c r="A10" s="2">
        <v>9</v>
      </c>
      <c r="B10" s="16" t="s">
        <v>55</v>
      </c>
      <c r="C10" s="16" t="s">
        <v>50</v>
      </c>
      <c r="D10" s="16" t="s">
        <v>31</v>
      </c>
      <c r="E10" s="16" t="s">
        <v>27</v>
      </c>
      <c r="F10" s="16" t="s">
        <v>63</v>
      </c>
      <c r="G10" s="16">
        <v>10</v>
      </c>
      <c r="H10" s="16">
        <v>10</v>
      </c>
      <c r="I10" s="16">
        <v>55</v>
      </c>
      <c r="J10" s="16">
        <v>142</v>
      </c>
      <c r="K10" s="16">
        <f t="shared" si="0"/>
        <v>197</v>
      </c>
      <c r="L10" s="16">
        <v>300</v>
      </c>
      <c r="M10" s="46">
        <f t="shared" si="1"/>
        <v>65.666666666666657</v>
      </c>
      <c r="N10" s="16" t="s">
        <v>319</v>
      </c>
    </row>
    <row r="11" spans="1:14" ht="15.75" x14ac:dyDescent="0.25">
      <c r="A11" s="2">
        <v>10</v>
      </c>
      <c r="B11" s="16" t="s">
        <v>135</v>
      </c>
      <c r="C11" s="16" t="s">
        <v>226</v>
      </c>
      <c r="D11" s="16" t="s">
        <v>235</v>
      </c>
      <c r="E11" s="16" t="s">
        <v>27</v>
      </c>
      <c r="F11" s="16" t="s">
        <v>158</v>
      </c>
      <c r="G11" s="16">
        <v>10</v>
      </c>
      <c r="H11" s="16">
        <v>10</v>
      </c>
      <c r="I11" s="16">
        <v>68</v>
      </c>
      <c r="J11" s="16">
        <v>128</v>
      </c>
      <c r="K11" s="16">
        <f t="shared" si="0"/>
        <v>196</v>
      </c>
      <c r="L11" s="16">
        <v>300</v>
      </c>
      <c r="M11" s="46">
        <f t="shared" si="1"/>
        <v>65.333333333333329</v>
      </c>
      <c r="N11" s="16" t="s">
        <v>319</v>
      </c>
    </row>
    <row r="12" spans="1:14" ht="15.75" x14ac:dyDescent="0.25">
      <c r="A12" s="2">
        <v>11</v>
      </c>
      <c r="B12" s="16" t="s">
        <v>253</v>
      </c>
      <c r="C12" s="16" t="s">
        <v>252</v>
      </c>
      <c r="D12" s="16" t="s">
        <v>46</v>
      </c>
      <c r="E12" s="16" t="s">
        <v>29</v>
      </c>
      <c r="F12" s="16" t="s">
        <v>158</v>
      </c>
      <c r="G12" s="16">
        <v>10</v>
      </c>
      <c r="H12" s="16">
        <v>10</v>
      </c>
      <c r="I12" s="16">
        <v>51</v>
      </c>
      <c r="J12" s="16">
        <v>144</v>
      </c>
      <c r="K12" s="16">
        <f t="shared" si="0"/>
        <v>195</v>
      </c>
      <c r="L12" s="16">
        <v>300</v>
      </c>
      <c r="M12" s="46">
        <f t="shared" si="1"/>
        <v>65</v>
      </c>
      <c r="N12" s="16" t="s">
        <v>319</v>
      </c>
    </row>
    <row r="13" spans="1:14" ht="15.75" x14ac:dyDescent="0.25">
      <c r="A13" s="2">
        <v>12</v>
      </c>
      <c r="B13" s="7" t="s">
        <v>141</v>
      </c>
      <c r="C13" s="7" t="s">
        <v>85</v>
      </c>
      <c r="D13" s="7" t="s">
        <v>140</v>
      </c>
      <c r="E13" s="2" t="s">
        <v>29</v>
      </c>
      <c r="F13" s="2" t="s">
        <v>122</v>
      </c>
      <c r="G13" s="5">
        <v>10</v>
      </c>
      <c r="H13" s="5">
        <v>10</v>
      </c>
      <c r="I13" s="16">
        <v>46</v>
      </c>
      <c r="J13" s="16">
        <v>141</v>
      </c>
      <c r="K13" s="16">
        <f t="shared" si="0"/>
        <v>187</v>
      </c>
      <c r="L13" s="16">
        <v>300</v>
      </c>
      <c r="M13" s="46">
        <f t="shared" si="1"/>
        <v>62.333333333333329</v>
      </c>
      <c r="N13" s="16" t="s">
        <v>319</v>
      </c>
    </row>
    <row r="14" spans="1:14" ht="15.75" x14ac:dyDescent="0.25">
      <c r="A14" s="2">
        <v>13</v>
      </c>
      <c r="B14" s="5" t="s">
        <v>157</v>
      </c>
      <c r="C14" s="5" t="s">
        <v>40</v>
      </c>
      <c r="D14" s="5" t="s">
        <v>156</v>
      </c>
      <c r="E14" s="2" t="s">
        <v>27</v>
      </c>
      <c r="F14" s="2" t="s">
        <v>155</v>
      </c>
      <c r="G14" s="2">
        <v>10</v>
      </c>
      <c r="H14" s="1">
        <v>10</v>
      </c>
      <c r="I14" s="16">
        <v>47</v>
      </c>
      <c r="J14" s="16">
        <v>140</v>
      </c>
      <c r="K14" s="16">
        <f t="shared" si="0"/>
        <v>187</v>
      </c>
      <c r="L14" s="16">
        <v>300</v>
      </c>
      <c r="M14" s="46">
        <f t="shared" si="1"/>
        <v>62.333333333333329</v>
      </c>
      <c r="N14" s="16" t="s">
        <v>319</v>
      </c>
    </row>
    <row r="15" spans="1:14" ht="15.75" x14ac:dyDescent="0.25">
      <c r="A15" s="2">
        <v>14</v>
      </c>
      <c r="B15" s="16" t="s">
        <v>234</v>
      </c>
      <c r="C15" s="16" t="s">
        <v>28</v>
      </c>
      <c r="D15" s="16" t="s">
        <v>14</v>
      </c>
      <c r="E15" s="16" t="s">
        <v>29</v>
      </c>
      <c r="F15" s="16" t="s">
        <v>158</v>
      </c>
      <c r="G15" s="16">
        <v>10</v>
      </c>
      <c r="H15" s="16">
        <v>10</v>
      </c>
      <c r="I15" s="16">
        <v>59</v>
      </c>
      <c r="J15" s="16">
        <v>120</v>
      </c>
      <c r="K15" s="16">
        <f t="shared" si="0"/>
        <v>179</v>
      </c>
      <c r="L15" s="16">
        <v>300</v>
      </c>
      <c r="M15" s="46">
        <f t="shared" si="1"/>
        <v>59.666666666666664</v>
      </c>
      <c r="N15" s="16" t="s">
        <v>319</v>
      </c>
    </row>
    <row r="16" spans="1:14" ht="15.75" x14ac:dyDescent="0.25">
      <c r="A16" s="2">
        <v>15</v>
      </c>
      <c r="B16" s="21" t="s">
        <v>296</v>
      </c>
      <c r="C16" s="16" t="s">
        <v>28</v>
      </c>
      <c r="D16" s="16" t="s">
        <v>11</v>
      </c>
      <c r="E16" s="16" t="s">
        <v>29</v>
      </c>
      <c r="F16" s="21" t="s">
        <v>158</v>
      </c>
      <c r="G16" s="16">
        <v>10</v>
      </c>
      <c r="H16" s="16">
        <v>10</v>
      </c>
      <c r="I16" s="16">
        <v>56</v>
      </c>
      <c r="J16" s="16">
        <v>119</v>
      </c>
      <c r="K16" s="16">
        <f t="shared" si="0"/>
        <v>175</v>
      </c>
      <c r="L16" s="16">
        <v>300</v>
      </c>
      <c r="M16" s="46">
        <f t="shared" si="1"/>
        <v>58.333333333333329</v>
      </c>
      <c r="N16" s="16" t="s">
        <v>319</v>
      </c>
    </row>
    <row r="17" spans="1:14" ht="15.75" customHeight="1" x14ac:dyDescent="0.25">
      <c r="A17" s="2">
        <v>16</v>
      </c>
      <c r="B17" s="8" t="s">
        <v>117</v>
      </c>
      <c r="C17" s="8" t="s">
        <v>118</v>
      </c>
      <c r="D17" s="8" t="s">
        <v>17</v>
      </c>
      <c r="E17" s="4" t="s">
        <v>13</v>
      </c>
      <c r="F17" s="4" t="s">
        <v>92</v>
      </c>
      <c r="G17" s="2">
        <v>10</v>
      </c>
      <c r="H17" s="1">
        <v>10</v>
      </c>
      <c r="I17" s="16">
        <v>59</v>
      </c>
      <c r="J17" s="16">
        <v>115</v>
      </c>
      <c r="K17" s="16">
        <f t="shared" si="0"/>
        <v>174</v>
      </c>
      <c r="L17" s="16">
        <v>300</v>
      </c>
      <c r="M17" s="46">
        <f t="shared" si="1"/>
        <v>58</v>
      </c>
      <c r="N17" s="16" t="s">
        <v>319</v>
      </c>
    </row>
    <row r="18" spans="1:14" ht="15.75" x14ac:dyDescent="0.25">
      <c r="A18" s="2">
        <v>17</v>
      </c>
      <c r="B18" s="16" t="s">
        <v>196</v>
      </c>
      <c r="C18" s="16" t="s">
        <v>90</v>
      </c>
      <c r="D18" s="16" t="s">
        <v>195</v>
      </c>
      <c r="E18" s="16" t="s">
        <v>27</v>
      </c>
      <c r="F18" s="16" t="s">
        <v>158</v>
      </c>
      <c r="G18" s="16">
        <v>10</v>
      </c>
      <c r="H18" s="16">
        <v>10</v>
      </c>
      <c r="I18" s="16">
        <v>58</v>
      </c>
      <c r="J18" s="16">
        <v>110</v>
      </c>
      <c r="K18" s="16">
        <f t="shared" si="0"/>
        <v>168</v>
      </c>
      <c r="L18" s="16">
        <v>300</v>
      </c>
      <c r="M18" s="46">
        <f t="shared" si="1"/>
        <v>56</v>
      </c>
      <c r="N18" s="16" t="s">
        <v>319</v>
      </c>
    </row>
    <row r="19" spans="1:14" ht="15.75" x14ac:dyDescent="0.25">
      <c r="A19" s="2">
        <v>18</v>
      </c>
      <c r="B19" s="21" t="s">
        <v>160</v>
      </c>
      <c r="C19" s="16" t="s">
        <v>159</v>
      </c>
      <c r="D19" s="16" t="s">
        <v>35</v>
      </c>
      <c r="E19" s="16" t="s">
        <v>27</v>
      </c>
      <c r="F19" s="21" t="s">
        <v>158</v>
      </c>
      <c r="G19" s="16">
        <v>10</v>
      </c>
      <c r="H19" s="16">
        <v>10</v>
      </c>
      <c r="I19" s="16">
        <v>44</v>
      </c>
      <c r="J19" s="16">
        <v>110</v>
      </c>
      <c r="K19" s="16">
        <f t="shared" si="0"/>
        <v>154</v>
      </c>
      <c r="L19" s="16">
        <v>300</v>
      </c>
      <c r="M19" s="46">
        <f t="shared" si="1"/>
        <v>51.333333333333329</v>
      </c>
      <c r="N19" s="16" t="s">
        <v>319</v>
      </c>
    </row>
  </sheetData>
  <sortState ref="A2:N19">
    <sortCondition descending="1" ref="M2:M19"/>
  </sortState>
  <pageMargins left="0.7" right="0.7" top="0.75" bottom="0.75" header="0.3" footer="0.3"/>
  <pageSetup paperSize="9" scale="8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O11" sqref="O11"/>
    </sheetView>
  </sheetViews>
  <sheetFormatPr defaultRowHeight="15" x14ac:dyDescent="0.25"/>
  <cols>
    <col min="2" max="2" width="14.5703125" bestFit="1" customWidth="1"/>
    <col min="3" max="3" width="11.5703125" bestFit="1" customWidth="1"/>
    <col min="4" max="4" width="16" bestFit="1" customWidth="1"/>
    <col min="6" max="6" width="30.140625" bestFit="1" customWidth="1"/>
    <col min="10" max="10" width="10.28515625" customWidth="1"/>
    <col min="12" max="12" width="8.5703125" bestFit="1" customWidth="1"/>
    <col min="13" max="13" width="12" bestFit="1" customWidth="1"/>
    <col min="14" max="14" width="12.42578125" bestFit="1" customWidth="1"/>
  </cols>
  <sheetData>
    <row r="1" spans="1:14" s="13" customFormat="1" ht="90" customHeight="1" x14ac:dyDescent="0.25">
      <c r="A1" s="33" t="s">
        <v>0</v>
      </c>
      <c r="B1" s="33" t="s">
        <v>1</v>
      </c>
      <c r="C1" s="33" t="s">
        <v>2</v>
      </c>
      <c r="D1" s="33" t="s">
        <v>3</v>
      </c>
      <c r="E1" s="33" t="s">
        <v>4</v>
      </c>
      <c r="F1" s="34" t="s">
        <v>302</v>
      </c>
      <c r="G1" s="33" t="s">
        <v>5</v>
      </c>
      <c r="H1" s="33" t="s">
        <v>6</v>
      </c>
      <c r="I1" s="35" t="s">
        <v>299</v>
      </c>
      <c r="J1" s="35" t="s">
        <v>300</v>
      </c>
      <c r="K1" s="36" t="s">
        <v>301</v>
      </c>
      <c r="L1" s="36" t="s">
        <v>303</v>
      </c>
      <c r="M1" s="35" t="s">
        <v>304</v>
      </c>
      <c r="N1" s="35" t="s">
        <v>305</v>
      </c>
    </row>
    <row r="2" spans="1:14" ht="15.75" x14ac:dyDescent="0.25">
      <c r="A2" s="16">
        <v>1</v>
      </c>
      <c r="B2" s="28" t="s">
        <v>285</v>
      </c>
      <c r="C2" s="19" t="s">
        <v>82</v>
      </c>
      <c r="D2" s="19" t="s">
        <v>23</v>
      </c>
      <c r="E2" s="16" t="s">
        <v>29</v>
      </c>
      <c r="F2" s="21" t="s">
        <v>158</v>
      </c>
      <c r="G2" s="19">
        <v>11</v>
      </c>
      <c r="H2" s="19">
        <v>11</v>
      </c>
      <c r="I2" s="16">
        <v>121</v>
      </c>
      <c r="J2" s="16">
        <v>150</v>
      </c>
      <c r="K2" s="16">
        <f t="shared" ref="K2:K15" si="0">I2+J2</f>
        <v>271</v>
      </c>
      <c r="L2" s="16">
        <v>300</v>
      </c>
      <c r="M2" s="46">
        <f t="shared" ref="M2:M15" si="1">(100/L2)*K2</f>
        <v>90.333333333333329</v>
      </c>
      <c r="N2" s="16" t="s">
        <v>315</v>
      </c>
    </row>
    <row r="3" spans="1:14" ht="15.75" x14ac:dyDescent="0.25">
      <c r="A3" s="2">
        <v>2</v>
      </c>
      <c r="B3" s="5" t="s">
        <v>81</v>
      </c>
      <c r="C3" s="5" t="s">
        <v>82</v>
      </c>
      <c r="D3" s="5" t="s">
        <v>23</v>
      </c>
      <c r="E3" s="2" t="s">
        <v>29</v>
      </c>
      <c r="F3" s="2" t="s">
        <v>64</v>
      </c>
      <c r="G3" s="2">
        <v>11</v>
      </c>
      <c r="H3" s="1">
        <v>11</v>
      </c>
      <c r="I3" s="16">
        <v>117</v>
      </c>
      <c r="J3" s="16">
        <v>150</v>
      </c>
      <c r="K3" s="16">
        <f t="shared" si="0"/>
        <v>267</v>
      </c>
      <c r="L3" s="16">
        <v>300</v>
      </c>
      <c r="M3" s="46">
        <f t="shared" si="1"/>
        <v>89</v>
      </c>
      <c r="N3" s="16" t="s">
        <v>315</v>
      </c>
    </row>
    <row r="4" spans="1:14" ht="15.75" x14ac:dyDescent="0.25">
      <c r="A4" s="16">
        <v>3</v>
      </c>
      <c r="B4" s="7" t="s">
        <v>143</v>
      </c>
      <c r="C4" s="7" t="s">
        <v>82</v>
      </c>
      <c r="D4" s="7" t="s">
        <v>45</v>
      </c>
      <c r="E4" s="2" t="s">
        <v>29</v>
      </c>
      <c r="F4" s="2" t="s">
        <v>122</v>
      </c>
      <c r="G4" s="5">
        <v>11</v>
      </c>
      <c r="H4" s="5">
        <v>11</v>
      </c>
      <c r="I4" s="16">
        <v>130</v>
      </c>
      <c r="J4" s="16">
        <v>127</v>
      </c>
      <c r="K4" s="16">
        <f t="shared" si="0"/>
        <v>257</v>
      </c>
      <c r="L4" s="16">
        <v>300</v>
      </c>
      <c r="M4" s="46">
        <f t="shared" si="1"/>
        <v>85.666666666666657</v>
      </c>
      <c r="N4" s="16" t="s">
        <v>315</v>
      </c>
    </row>
    <row r="5" spans="1:14" ht="15.75" x14ac:dyDescent="0.25">
      <c r="A5" s="2">
        <v>4</v>
      </c>
      <c r="B5" s="4" t="s">
        <v>142</v>
      </c>
      <c r="C5" s="4" t="s">
        <v>26</v>
      </c>
      <c r="D5" s="4" t="s">
        <v>23</v>
      </c>
      <c r="E5" s="2" t="s">
        <v>29</v>
      </c>
      <c r="F5" s="2" t="s">
        <v>122</v>
      </c>
      <c r="G5" s="5">
        <v>11</v>
      </c>
      <c r="H5" s="5">
        <v>11</v>
      </c>
      <c r="I5" s="16">
        <v>108</v>
      </c>
      <c r="J5" s="16">
        <v>142</v>
      </c>
      <c r="K5" s="16">
        <f t="shared" si="0"/>
        <v>250</v>
      </c>
      <c r="L5" s="16">
        <v>300</v>
      </c>
      <c r="M5" s="46">
        <f t="shared" si="1"/>
        <v>83.333333333333329</v>
      </c>
      <c r="N5" s="16" t="s">
        <v>315</v>
      </c>
    </row>
    <row r="6" spans="1:14" ht="15.75" x14ac:dyDescent="0.25">
      <c r="A6" s="16">
        <v>5</v>
      </c>
      <c r="B6" s="2" t="s">
        <v>267</v>
      </c>
      <c r="C6" s="2" t="s">
        <v>266</v>
      </c>
      <c r="D6" s="2" t="s">
        <v>183</v>
      </c>
      <c r="E6" s="2" t="s">
        <v>27</v>
      </c>
      <c r="F6" s="2" t="s">
        <v>179</v>
      </c>
      <c r="G6" s="2">
        <v>11</v>
      </c>
      <c r="H6" s="1">
        <v>11</v>
      </c>
      <c r="I6" s="16">
        <v>92</v>
      </c>
      <c r="J6" s="16">
        <v>150</v>
      </c>
      <c r="K6" s="16">
        <f t="shared" si="0"/>
        <v>242</v>
      </c>
      <c r="L6" s="16">
        <v>300</v>
      </c>
      <c r="M6" s="46">
        <f t="shared" si="1"/>
        <v>80.666666666666657</v>
      </c>
      <c r="N6" s="16" t="s">
        <v>315</v>
      </c>
    </row>
    <row r="7" spans="1:14" ht="15.75" x14ac:dyDescent="0.25">
      <c r="A7" s="2">
        <v>6</v>
      </c>
      <c r="B7" s="16" t="s">
        <v>51</v>
      </c>
      <c r="C7" s="16" t="s">
        <v>36</v>
      </c>
      <c r="D7" s="16" t="s">
        <v>19</v>
      </c>
      <c r="E7" s="16" t="s">
        <v>27</v>
      </c>
      <c r="F7" s="16" t="s">
        <v>63</v>
      </c>
      <c r="G7" s="16">
        <v>11</v>
      </c>
      <c r="H7" s="16">
        <v>11</v>
      </c>
      <c r="I7" s="16">
        <v>96</v>
      </c>
      <c r="J7" s="16">
        <v>140</v>
      </c>
      <c r="K7" s="16">
        <f t="shared" si="0"/>
        <v>236</v>
      </c>
      <c r="L7" s="16">
        <v>300</v>
      </c>
      <c r="M7" s="46">
        <f t="shared" si="1"/>
        <v>78.666666666666657</v>
      </c>
      <c r="N7" s="16" t="s">
        <v>316</v>
      </c>
    </row>
    <row r="8" spans="1:14" ht="14.25" customHeight="1" x14ac:dyDescent="0.25">
      <c r="A8" s="16">
        <v>7</v>
      </c>
      <c r="B8" s="16" t="s">
        <v>58</v>
      </c>
      <c r="C8" s="16" t="s">
        <v>59</v>
      </c>
      <c r="D8" s="16" t="s">
        <v>37</v>
      </c>
      <c r="E8" s="16" t="s">
        <v>27</v>
      </c>
      <c r="F8" s="16" t="s">
        <v>63</v>
      </c>
      <c r="G8" s="16">
        <v>11</v>
      </c>
      <c r="H8" s="16">
        <v>11</v>
      </c>
      <c r="I8" s="16">
        <v>85</v>
      </c>
      <c r="J8" s="16">
        <v>147</v>
      </c>
      <c r="K8" s="16">
        <f t="shared" si="0"/>
        <v>232</v>
      </c>
      <c r="L8" s="16">
        <v>300</v>
      </c>
      <c r="M8" s="46">
        <f t="shared" si="1"/>
        <v>77.333333333333329</v>
      </c>
      <c r="N8" s="16" t="s">
        <v>316</v>
      </c>
    </row>
    <row r="9" spans="1:14" ht="15.75" x14ac:dyDescent="0.25">
      <c r="A9" s="2">
        <v>8</v>
      </c>
      <c r="B9" s="16" t="s">
        <v>56</v>
      </c>
      <c r="C9" s="16" t="s">
        <v>57</v>
      </c>
      <c r="D9" s="16" t="s">
        <v>35</v>
      </c>
      <c r="E9" s="16" t="s">
        <v>27</v>
      </c>
      <c r="F9" s="16" t="s">
        <v>63</v>
      </c>
      <c r="G9" s="16">
        <v>11</v>
      </c>
      <c r="H9" s="16">
        <v>11</v>
      </c>
      <c r="I9" s="16">
        <v>94</v>
      </c>
      <c r="J9" s="16">
        <v>137</v>
      </c>
      <c r="K9" s="16">
        <f t="shared" si="0"/>
        <v>231</v>
      </c>
      <c r="L9" s="16">
        <v>300</v>
      </c>
      <c r="M9" s="46">
        <f t="shared" si="1"/>
        <v>77</v>
      </c>
      <c r="N9" s="16" t="s">
        <v>316</v>
      </c>
    </row>
    <row r="10" spans="1:14" ht="15.75" x14ac:dyDescent="0.25">
      <c r="A10" s="16">
        <v>9</v>
      </c>
      <c r="B10" s="14" t="s">
        <v>147</v>
      </c>
      <c r="C10" s="14" t="s">
        <v>119</v>
      </c>
      <c r="D10" s="14" t="s">
        <v>18</v>
      </c>
      <c r="E10" s="16" t="s">
        <v>27</v>
      </c>
      <c r="F10" s="15" t="s">
        <v>153</v>
      </c>
      <c r="G10" s="14">
        <v>11</v>
      </c>
      <c r="H10" s="14">
        <v>11</v>
      </c>
      <c r="I10" s="16">
        <v>58</v>
      </c>
      <c r="J10" s="16">
        <v>150</v>
      </c>
      <c r="K10" s="16">
        <f t="shared" si="0"/>
        <v>208</v>
      </c>
      <c r="L10" s="16">
        <v>300</v>
      </c>
      <c r="M10" s="46">
        <f t="shared" si="1"/>
        <v>69.333333333333329</v>
      </c>
      <c r="N10" s="16" t="s">
        <v>317</v>
      </c>
    </row>
    <row r="11" spans="1:14" ht="15.75" x14ac:dyDescent="0.25">
      <c r="A11" s="2">
        <v>10</v>
      </c>
      <c r="B11" s="16" t="s">
        <v>187</v>
      </c>
      <c r="C11" s="16" t="s">
        <v>41</v>
      </c>
      <c r="D11" s="16" t="s">
        <v>186</v>
      </c>
      <c r="E11" s="16" t="s">
        <v>29</v>
      </c>
      <c r="F11" s="16" t="s">
        <v>48</v>
      </c>
      <c r="G11" s="16">
        <v>11</v>
      </c>
      <c r="H11" s="16">
        <v>11</v>
      </c>
      <c r="I11" s="16">
        <v>63</v>
      </c>
      <c r="J11" s="16">
        <v>140</v>
      </c>
      <c r="K11" s="16">
        <f t="shared" si="0"/>
        <v>203</v>
      </c>
      <c r="L11" s="16">
        <v>300</v>
      </c>
      <c r="M11" s="46">
        <f t="shared" si="1"/>
        <v>67.666666666666657</v>
      </c>
      <c r="N11" s="16" t="s">
        <v>317</v>
      </c>
    </row>
    <row r="12" spans="1:14" ht="15.75" x14ac:dyDescent="0.25">
      <c r="A12" s="16">
        <v>11</v>
      </c>
      <c r="B12" s="7" t="s">
        <v>154</v>
      </c>
      <c r="C12" s="7" t="s">
        <v>120</v>
      </c>
      <c r="D12" s="7" t="s">
        <v>19</v>
      </c>
      <c r="E12" s="4" t="s">
        <v>27</v>
      </c>
      <c r="F12" s="4" t="s">
        <v>320</v>
      </c>
      <c r="G12" s="16">
        <v>11</v>
      </c>
      <c r="H12" s="16">
        <v>11</v>
      </c>
      <c r="I12" s="17">
        <v>67</v>
      </c>
      <c r="J12" s="17">
        <v>125</v>
      </c>
      <c r="K12" s="16">
        <f t="shared" si="0"/>
        <v>192</v>
      </c>
      <c r="L12" s="16">
        <v>300</v>
      </c>
      <c r="M12" s="46">
        <f t="shared" si="1"/>
        <v>64</v>
      </c>
      <c r="N12" s="16" t="s">
        <v>317</v>
      </c>
    </row>
    <row r="13" spans="1:14" ht="15.75" x14ac:dyDescent="0.25">
      <c r="A13" s="2">
        <v>12</v>
      </c>
      <c r="B13" s="22" t="s">
        <v>165</v>
      </c>
      <c r="C13" s="22" t="s">
        <v>164</v>
      </c>
      <c r="D13" s="22" t="s">
        <v>163</v>
      </c>
      <c r="E13" s="22" t="s">
        <v>8</v>
      </c>
      <c r="F13" s="22" t="s">
        <v>162</v>
      </c>
      <c r="G13" s="22">
        <v>11</v>
      </c>
      <c r="H13" s="22">
        <v>11</v>
      </c>
      <c r="I13" s="16">
        <v>47</v>
      </c>
      <c r="J13" s="16">
        <v>141</v>
      </c>
      <c r="K13" s="16">
        <f t="shared" si="0"/>
        <v>188</v>
      </c>
      <c r="L13" s="16">
        <v>300</v>
      </c>
      <c r="M13" s="46">
        <f t="shared" si="1"/>
        <v>62.666666666666664</v>
      </c>
      <c r="N13" s="16" t="s">
        <v>317</v>
      </c>
    </row>
    <row r="14" spans="1:14" ht="15.75" x14ac:dyDescent="0.25">
      <c r="A14" s="16">
        <v>13</v>
      </c>
      <c r="B14" s="11" t="s">
        <v>146</v>
      </c>
      <c r="C14" s="11" t="s">
        <v>38</v>
      </c>
      <c r="D14" s="11" t="s">
        <v>75</v>
      </c>
      <c r="E14" s="2" t="s">
        <v>29</v>
      </c>
      <c r="F14" s="2" t="s">
        <v>144</v>
      </c>
      <c r="G14" s="2">
        <v>11</v>
      </c>
      <c r="H14" s="2">
        <v>11</v>
      </c>
      <c r="I14" s="16">
        <v>70</v>
      </c>
      <c r="J14" s="16">
        <v>109</v>
      </c>
      <c r="K14" s="16">
        <f t="shared" si="0"/>
        <v>179</v>
      </c>
      <c r="L14" s="16">
        <v>300</v>
      </c>
      <c r="M14" s="46">
        <f t="shared" si="1"/>
        <v>59.666666666666664</v>
      </c>
      <c r="N14" s="16" t="s">
        <v>317</v>
      </c>
    </row>
    <row r="15" spans="1:14" ht="15.75" x14ac:dyDescent="0.25">
      <c r="A15" s="2">
        <v>14</v>
      </c>
      <c r="B15" s="21" t="s">
        <v>167</v>
      </c>
      <c r="C15" s="16" t="s">
        <v>47</v>
      </c>
      <c r="D15" s="16" t="s">
        <v>166</v>
      </c>
      <c r="E15" s="16" t="s">
        <v>27</v>
      </c>
      <c r="F15" s="16" t="s">
        <v>161</v>
      </c>
      <c r="G15" s="16">
        <v>11</v>
      </c>
      <c r="H15" s="16">
        <v>11</v>
      </c>
      <c r="I15" s="16">
        <v>85</v>
      </c>
      <c r="J15" s="16">
        <v>0</v>
      </c>
      <c r="K15" s="16">
        <f t="shared" si="0"/>
        <v>85</v>
      </c>
      <c r="L15" s="16">
        <v>300</v>
      </c>
      <c r="M15" s="46">
        <f t="shared" si="1"/>
        <v>28.333333333333332</v>
      </c>
      <c r="N15" s="16" t="s">
        <v>317</v>
      </c>
    </row>
  </sheetData>
  <sortState ref="A2:N15">
    <sortCondition descending="1" ref="M2:M15"/>
  </sortState>
  <pageMargins left="0.7" right="0.7" top="0.75" bottom="0.75" header="0.3" footer="0.3"/>
  <pageSetup paperSize="9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2023-12-11T06:31:12Z</dcterms:modified>
</cp:coreProperties>
</file>