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Астрономия" sheetId="1" r:id="rId1"/>
  </sheet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45621"/>
</workbook>
</file>

<file path=xl/calcChain.xml><?xml version="1.0" encoding="utf-8"?>
<calcChain xmlns="http://schemas.openxmlformats.org/spreadsheetml/2006/main">
  <c r="M9" i="1" l="1"/>
  <c r="M8" i="1"/>
  <c r="M62" i="1"/>
  <c r="M60" i="1"/>
  <c r="M80" i="1"/>
  <c r="M86" i="1"/>
  <c r="M26" i="1"/>
  <c r="M71" i="1"/>
  <c r="M56" i="1"/>
  <c r="M55" i="1"/>
  <c r="M27" i="1"/>
  <c r="M3" i="1"/>
  <c r="M78" i="1"/>
  <c r="M23" i="1"/>
  <c r="M63" i="1"/>
  <c r="M46" i="1"/>
  <c r="M72" i="1"/>
  <c r="M84" i="1"/>
  <c r="M38" i="1"/>
  <c r="M21" i="1"/>
  <c r="M13" i="1"/>
  <c r="M5" i="1"/>
  <c r="M4" i="1"/>
  <c r="M6" i="1"/>
  <c r="M35" i="1"/>
  <c r="M82" i="1"/>
  <c r="M42" i="1"/>
  <c r="M73" i="1"/>
  <c r="M14" i="1"/>
  <c r="M7" i="1"/>
  <c r="M36" i="1"/>
  <c r="M83" i="1"/>
  <c r="M40" i="1"/>
  <c r="M79" i="1"/>
  <c r="M68" i="1"/>
  <c r="M41" i="1"/>
  <c r="M11" i="1"/>
  <c r="M31" i="1"/>
  <c r="M17" i="1"/>
  <c r="M50" i="1"/>
  <c r="M76" i="1"/>
  <c r="M34" i="1"/>
  <c r="M12" i="1"/>
  <c r="M28" i="1"/>
  <c r="M53" i="1"/>
  <c r="M25" i="1"/>
  <c r="M15" i="1"/>
  <c r="M54" i="1"/>
  <c r="M24" i="1"/>
  <c r="M19" i="1"/>
  <c r="M44" i="1"/>
  <c r="M43" i="1"/>
  <c r="M45" i="1"/>
  <c r="M22" i="1"/>
  <c r="M48" i="1"/>
  <c r="M58" i="1"/>
  <c r="M74" i="1"/>
  <c r="M75" i="1"/>
  <c r="M30" i="1"/>
  <c r="M81" i="1"/>
  <c r="M61" i="1"/>
  <c r="M67" i="1"/>
  <c r="M66" i="1"/>
  <c r="M69" i="1"/>
  <c r="M16" i="1"/>
  <c r="M32" i="1"/>
  <c r="M49" i="1"/>
  <c r="M77" i="1"/>
  <c r="M33" i="1"/>
  <c r="M51" i="1"/>
  <c r="M39" i="1"/>
  <c r="M70" i="1"/>
  <c r="M64" i="1"/>
  <c r="M37" i="1"/>
  <c r="M20" i="1"/>
  <c r="M29" i="1"/>
  <c r="M65" i="1"/>
  <c r="M59" i="1"/>
  <c r="M87" i="1"/>
  <c r="M85" i="1"/>
  <c r="M47" i="1"/>
  <c r="M18" i="1"/>
  <c r="M10" i="1"/>
  <c r="M52" i="1"/>
  <c r="M2" i="1"/>
  <c r="M57" i="1"/>
  <c r="H81" i="1" l="1"/>
  <c r="H30" i="1"/>
  <c r="H75" i="1"/>
  <c r="H74" i="1"/>
  <c r="H58" i="1"/>
  <c r="H48" i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<sst xmlns="http://schemas.openxmlformats.org/spreadsheetml/2006/main" count="776" uniqueCount="269">
  <si>
    <t xml:space="preserve">Лихачев </t>
  </si>
  <si>
    <t>Егор</t>
  </si>
  <si>
    <t xml:space="preserve">Константинович </t>
  </si>
  <si>
    <t>М</t>
  </si>
  <si>
    <t>МБОУ СОШ №11</t>
  </si>
  <si>
    <t>9а</t>
  </si>
  <si>
    <t>не имеются</t>
  </si>
  <si>
    <t>Астрономия</t>
  </si>
  <si>
    <t>Захаров</t>
  </si>
  <si>
    <t>Марк</t>
  </si>
  <si>
    <t>Витальевич</t>
  </si>
  <si>
    <t>8б</t>
  </si>
  <si>
    <t xml:space="preserve">Глазунов </t>
  </si>
  <si>
    <t>Тимофей</t>
  </si>
  <si>
    <t>Сергеевич</t>
  </si>
  <si>
    <t>7а</t>
  </si>
  <si>
    <t xml:space="preserve">Соколов </t>
  </si>
  <si>
    <t xml:space="preserve">Глеб </t>
  </si>
  <si>
    <t xml:space="preserve">Евгений </t>
  </si>
  <si>
    <t>9г</t>
  </si>
  <si>
    <t>Винский</t>
  </si>
  <si>
    <t>Александр</t>
  </si>
  <si>
    <t>Михайлович</t>
  </si>
  <si>
    <t>Налимов</t>
  </si>
  <si>
    <t xml:space="preserve">Владислав </t>
  </si>
  <si>
    <t>Алексндрович</t>
  </si>
  <si>
    <t>Функнер</t>
  </si>
  <si>
    <t>Андрей</t>
  </si>
  <si>
    <t>Владимирович</t>
  </si>
  <si>
    <t>8г</t>
  </si>
  <si>
    <t>Устюжанина</t>
  </si>
  <si>
    <t>Ульяна</t>
  </si>
  <si>
    <t>Павловна</t>
  </si>
  <si>
    <t>Ж</t>
  </si>
  <si>
    <t>9в</t>
  </si>
  <si>
    <t>Кудинова</t>
  </si>
  <si>
    <t>Анжелика</t>
  </si>
  <si>
    <t>Есимов</t>
  </si>
  <si>
    <t>Руслан</t>
  </si>
  <si>
    <t>Рустамович</t>
  </si>
  <si>
    <t>9Г</t>
  </si>
  <si>
    <t>Юнгблюд</t>
  </si>
  <si>
    <t>Роман</t>
  </si>
  <si>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</si>
  <si>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</si>
  <si>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</si>
  <si>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</si>
  <si>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</si>
  <si>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</si>
  <si>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</si>
  <si>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</si>
  <si>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</si>
  <si>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</si>
  <si>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</si>
  <si>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</si>
  <si>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</si>
  <si>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</si>
  <si>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</si>
  <si>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>МАОУ "Лицей №6" 2</t>
  </si>
  <si>
    <t xml:space="preserve">Жерновой </t>
  </si>
  <si>
    <t xml:space="preserve">Артём </t>
  </si>
  <si>
    <t>Анатольевич</t>
  </si>
  <si>
    <t xml:space="preserve">Порохин </t>
  </si>
  <si>
    <t>Иван</t>
  </si>
  <si>
    <t xml:space="preserve">Николаевич </t>
  </si>
  <si>
    <t xml:space="preserve">Матвеенко </t>
  </si>
  <si>
    <t xml:space="preserve">Вероника </t>
  </si>
  <si>
    <t xml:space="preserve">Павловна </t>
  </si>
  <si>
    <t>физико-математический</t>
  </si>
  <si>
    <t xml:space="preserve">Кимасова </t>
  </si>
  <si>
    <t>Дарья</t>
  </si>
  <si>
    <t>Алексеевна</t>
  </si>
  <si>
    <t>химико-биологический</t>
  </si>
  <si>
    <t>ж</t>
  </si>
  <si>
    <t>МБОУ СОШ №10 "Пересвет"</t>
  </si>
  <si>
    <t>Владимировна</t>
  </si>
  <si>
    <t>Евгеньевна</t>
  </si>
  <si>
    <t>Александровна</t>
  </si>
  <si>
    <t>Гапеева</t>
  </si>
  <si>
    <t>Вера</t>
  </si>
  <si>
    <t>Майнич</t>
  </si>
  <si>
    <t>Полина</t>
  </si>
  <si>
    <t>Рябцева</t>
  </si>
  <si>
    <t>Арина</t>
  </si>
  <si>
    <t>Козеняшева</t>
  </si>
  <si>
    <t>Есикова</t>
  </si>
  <si>
    <t>Софья</t>
  </si>
  <si>
    <t>Дмитриевна</t>
  </si>
  <si>
    <t>МАОУ "Лицей 6" 1</t>
  </si>
  <si>
    <t>Береснева</t>
  </si>
  <si>
    <t>Елена</t>
  </si>
  <si>
    <t xml:space="preserve">Бойко </t>
  </si>
  <si>
    <t>Варвара</t>
  </si>
  <si>
    <t>Витальевна</t>
  </si>
  <si>
    <t>Терехова</t>
  </si>
  <si>
    <t>Мария</t>
  </si>
  <si>
    <t xml:space="preserve">Андреевна </t>
  </si>
  <si>
    <t>Владыко</t>
  </si>
  <si>
    <t>Владислав</t>
  </si>
  <si>
    <t>Игоревич</t>
  </si>
  <si>
    <t>математический</t>
  </si>
  <si>
    <t xml:space="preserve">Харламова </t>
  </si>
  <si>
    <t xml:space="preserve">Дарья </t>
  </si>
  <si>
    <t>МАОУ "Экономический лицей"</t>
  </si>
  <si>
    <t>гуманитарный</t>
  </si>
  <si>
    <t>Пирожков</t>
  </si>
  <si>
    <t>Григорий</t>
  </si>
  <si>
    <t>Алексеевич</t>
  </si>
  <si>
    <t>МБОУ СОШ № 13</t>
  </si>
  <si>
    <t xml:space="preserve">Асташкина </t>
  </si>
  <si>
    <t xml:space="preserve">Маргарита </t>
  </si>
  <si>
    <t>Долгих</t>
  </si>
  <si>
    <t>Кристина</t>
  </si>
  <si>
    <t>Кирилловна</t>
  </si>
  <si>
    <t xml:space="preserve">Холодилова </t>
  </si>
  <si>
    <t xml:space="preserve">Алина </t>
  </si>
  <si>
    <t xml:space="preserve">Ивановна </t>
  </si>
  <si>
    <t>Юдина</t>
  </si>
  <si>
    <t>София</t>
  </si>
  <si>
    <t>Игоревна</t>
  </si>
  <si>
    <t>МАОУ СОШ№4</t>
  </si>
  <si>
    <t>5Б</t>
  </si>
  <si>
    <t>Шмаков</t>
  </si>
  <si>
    <t>Георгий</t>
  </si>
  <si>
    <t>м</t>
  </si>
  <si>
    <t>Цыцыма</t>
  </si>
  <si>
    <t>Ивановна</t>
  </si>
  <si>
    <t>МАОУ СОШ № 4</t>
  </si>
  <si>
    <t>Шишкин</t>
  </si>
  <si>
    <t>Илья</t>
  </si>
  <si>
    <t>Андреевич</t>
  </si>
  <si>
    <t>6 Б</t>
  </si>
  <si>
    <t xml:space="preserve">Шнитова </t>
  </si>
  <si>
    <t>Юрьевна</t>
  </si>
  <si>
    <t>Кудрявцева</t>
  </si>
  <si>
    <t>Валерия</t>
  </si>
  <si>
    <t>6А</t>
  </si>
  <si>
    <t>Абрамов</t>
  </si>
  <si>
    <t>Мезенцева</t>
  </si>
  <si>
    <t>Давронова</t>
  </si>
  <si>
    <t>Шукрона</t>
  </si>
  <si>
    <t>Самандаровна</t>
  </si>
  <si>
    <t>6Б</t>
  </si>
  <si>
    <t>Майер</t>
  </si>
  <si>
    <t>Дмитрий</t>
  </si>
  <si>
    <t>Николаевич</t>
  </si>
  <si>
    <t>Хиль</t>
  </si>
  <si>
    <t>Виктория</t>
  </si>
  <si>
    <t>Киричук</t>
  </si>
  <si>
    <t>Семен</t>
  </si>
  <si>
    <t>Дмитриевич</t>
  </si>
  <si>
    <t>Шарифов</t>
  </si>
  <si>
    <t>Давлат</t>
  </si>
  <si>
    <t>Жахонгирович</t>
  </si>
  <si>
    <t xml:space="preserve">Кудин </t>
  </si>
  <si>
    <t>Даниил</t>
  </si>
  <si>
    <t>Романович</t>
  </si>
  <si>
    <t>МАОУ СОШ №4</t>
  </si>
  <si>
    <t>Товкач</t>
  </si>
  <si>
    <t>Вячеславович</t>
  </si>
  <si>
    <t>Денисенко</t>
  </si>
  <si>
    <t>Викторовна</t>
  </si>
  <si>
    <t>Козлов</t>
  </si>
  <si>
    <t>Кириллович</t>
  </si>
  <si>
    <t>Макуха</t>
  </si>
  <si>
    <t>Максимович</t>
  </si>
  <si>
    <t>Славкина</t>
  </si>
  <si>
    <t>Максимовна</t>
  </si>
  <si>
    <t>Чупин</t>
  </si>
  <si>
    <t>Степан</t>
  </si>
  <si>
    <t xml:space="preserve">Ваккасова </t>
  </si>
  <si>
    <t>Шодия</t>
  </si>
  <si>
    <t>Абдупатто кизи</t>
  </si>
  <si>
    <t xml:space="preserve">Жумакадыров </t>
  </si>
  <si>
    <t>Али</t>
  </si>
  <si>
    <t>Мирланович</t>
  </si>
  <si>
    <t>Кузнецов</t>
  </si>
  <si>
    <t xml:space="preserve"> Мирон</t>
  </si>
  <si>
    <t xml:space="preserve">Кинаш </t>
  </si>
  <si>
    <t>Марьяна</t>
  </si>
  <si>
    <t>Сергеевна</t>
  </si>
  <si>
    <t xml:space="preserve">Расулжонов </t>
  </si>
  <si>
    <t>Сабрилло</t>
  </si>
  <si>
    <t>Одилжонович</t>
  </si>
  <si>
    <t>Фатеев Егор</t>
  </si>
  <si>
    <t xml:space="preserve">Житихин </t>
  </si>
  <si>
    <t xml:space="preserve">Дмитрий </t>
  </si>
  <si>
    <t>Александрович</t>
  </si>
  <si>
    <t>нет</t>
  </si>
  <si>
    <t>Капуста</t>
  </si>
  <si>
    <t>Кирилл</t>
  </si>
  <si>
    <t>Исмоилов</t>
  </si>
  <si>
    <t>Шахбоз</t>
  </si>
  <si>
    <t>Абдуваккосович</t>
  </si>
  <si>
    <t>Рысев</t>
  </si>
  <si>
    <t>Олегович</t>
  </si>
  <si>
    <t>Бороздин</t>
  </si>
  <si>
    <t xml:space="preserve">Серафимович </t>
  </si>
  <si>
    <t>Вячеслав</t>
  </si>
  <si>
    <t>ГБОУ НСО ККШИ</t>
  </si>
  <si>
    <t>Деркач</t>
  </si>
  <si>
    <t>Вероника</t>
  </si>
  <si>
    <t>МБОУ СОШ №2 "Спектр"</t>
  </si>
  <si>
    <t>технологический</t>
  </si>
  <si>
    <t>Силин</t>
  </si>
  <si>
    <t>Леванов</t>
  </si>
  <si>
    <t>Леонид</t>
  </si>
  <si>
    <t>Львович</t>
  </si>
  <si>
    <t>Кряжева</t>
  </si>
  <si>
    <t>Ангелина</t>
  </si>
  <si>
    <t>Вячеславовна</t>
  </si>
  <si>
    <t>Малахов</t>
  </si>
  <si>
    <t>Карлов</t>
  </si>
  <si>
    <t>Арсений</t>
  </si>
  <si>
    <t>медицинский</t>
  </si>
  <si>
    <t>Писарева</t>
  </si>
  <si>
    <t>Мира</t>
  </si>
  <si>
    <t>Кира</t>
  </si>
  <si>
    <t>Страйченко</t>
  </si>
  <si>
    <t>Макар</t>
  </si>
  <si>
    <t>Антонович</t>
  </si>
  <si>
    <t>Скрябин</t>
  </si>
  <si>
    <t>Богдан</t>
  </si>
  <si>
    <t>Аязян</t>
  </si>
  <si>
    <t>Едвартовна</t>
  </si>
  <si>
    <t>Кузнецова</t>
  </si>
  <si>
    <t>Диана</t>
  </si>
  <si>
    <t>Иванов</t>
  </si>
  <si>
    <t xml:space="preserve">Николаев </t>
  </si>
  <si>
    <t>Антон</t>
  </si>
  <si>
    <t>МБОУ СОШ № 3 "Пеликан"</t>
  </si>
  <si>
    <t>Налиткина</t>
  </si>
  <si>
    <t xml:space="preserve">Юлия </t>
  </si>
  <si>
    <t>Петровна</t>
  </si>
  <si>
    <t>8А</t>
  </si>
  <si>
    <t>Андриюк</t>
  </si>
  <si>
    <t xml:space="preserve">  Ивановна</t>
  </si>
  <si>
    <t>9Б</t>
  </si>
  <si>
    <t xml:space="preserve">Гучинский </t>
  </si>
  <si>
    <t xml:space="preserve">Леонид </t>
  </si>
  <si>
    <t xml:space="preserve">Чесноков </t>
  </si>
  <si>
    <t xml:space="preserve">Артем </t>
  </si>
  <si>
    <t>Калиниченко</t>
  </si>
  <si>
    <t xml:space="preserve"> Кирилл </t>
  </si>
  <si>
    <t>Русланович</t>
  </si>
  <si>
    <t>9А</t>
  </si>
  <si>
    <t xml:space="preserve">Мукин </t>
  </si>
  <si>
    <t xml:space="preserve">Виктор </t>
  </si>
  <si>
    <t>Стрыгин</t>
  </si>
  <si>
    <t>Евгеньевич</t>
  </si>
  <si>
    <t>МБОУ СОШ № 5</t>
  </si>
  <si>
    <t>не имеется</t>
  </si>
  <si>
    <t>Тимофеев</t>
  </si>
  <si>
    <t xml:space="preserve">Арсений </t>
  </si>
  <si>
    <t>Артемович</t>
  </si>
  <si>
    <t>Халимбоева</t>
  </si>
  <si>
    <t>Нозанин</t>
  </si>
  <si>
    <t>Шукриллоджоновна</t>
  </si>
  <si>
    <t>Колев</t>
  </si>
  <si>
    <t>Георгиевич</t>
  </si>
  <si>
    <t>МАОУ "Лицей №7"</t>
  </si>
  <si>
    <t>8Б</t>
  </si>
  <si>
    <t>Марин</t>
  </si>
  <si>
    <t>Тимур</t>
  </si>
  <si>
    <t>МБОУСОШ№1</t>
  </si>
  <si>
    <t>Победитель</t>
  </si>
  <si>
    <t>призёр</t>
  </si>
  <si>
    <t>Официальное сокращенное название образовательного учреждения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</si>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</sst>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;General;"/>
    <numFmt numFmtId="165" formatCode="0.0"/>
    <numFmt numFmtId="166" formatCode="[$-409]m/d/yyyy"/>
    <numFmt numFmtId="167" formatCode="General;General;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</font>
    <font>
      <b/>
      <sz val="10"/>
      <name val="Arial Cyr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26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6" fillId="0" borderId="0" applyFon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29" fillId="0" borderId="0"/>
    <xf numFmtId="0" fontId="5" fillId="0" borderId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30" fillId="0" borderId="0"/>
    <xf numFmtId="0" fontId="35" fillId="0" borderId="0" applyNumberFormat="0" applyFill="0" applyBorder="0" applyAlignment="0" applyProtection="0"/>
    <xf numFmtId="0" fontId="36" fillId="0" borderId="0"/>
    <xf numFmtId="0" fontId="35" fillId="0" borderId="0"/>
    <xf numFmtId="0" fontId="38" fillId="0" borderId="0"/>
    <xf numFmtId="0" fontId="34" fillId="0" borderId="0"/>
    <xf numFmtId="0" fontId="5" fillId="0" borderId="0"/>
    <xf numFmtId="0" fontId="25" fillId="0" borderId="11" applyFont="0" applyFill="0" applyAlignment="0" applyProtection="0">
      <alignment horizontal="center" vertical="justify" wrapText="1"/>
      <protection locked="0"/>
    </xf>
    <xf numFmtId="0" fontId="37" fillId="0" borderId="11" applyFont="0" applyFill="0" applyProtection="0">
      <alignment horizontal="center" vertical="justify" wrapText="1"/>
      <protection locked="0"/>
    </xf>
    <xf numFmtId="0" fontId="25" fillId="0" borderId="1" applyFont="0" applyFill="0" applyAlignment="0" applyProtection="0">
      <alignment horizontal="center" vertical="justify" wrapText="1"/>
      <protection locked="0"/>
    </xf>
    <xf numFmtId="0" fontId="37" fillId="0" borderId="1" applyFont="0" applyFill="0" applyProtection="0">
      <alignment horizontal="center" vertical="justify" wrapText="1"/>
      <protection locked="0"/>
    </xf>
  </cellStyleXfs>
  <cellXfs count="32">
    <xf numFmtId="0" fontId="0" fillId="0" borderId="0" xfId="0"/>
    <xf numFmtId="10" fontId="32" fillId="0" borderId="1" xfId="36" applyNumberFormat="1" applyFont="1" applyBorder="1" applyAlignment="1" applyProtection="1">
      <alignment horizontal="center" vertical="center"/>
      <protection locked="0"/>
    </xf>
    <xf numFmtId="165" fontId="32" fillId="0" borderId="1" xfId="36" applyNumberFormat="1" applyFont="1" applyBorder="1" applyAlignment="1" applyProtection="1">
      <alignment horizontal="center" vertical="center"/>
      <protection locked="0"/>
    </xf>
    <xf numFmtId="0" fontId="32" fillId="0" borderId="1" xfId="36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36" applyNumberFormat="1" applyFont="1" applyBorder="1" applyAlignment="1" applyProtection="1">
      <alignment horizontal="center" vertical="center"/>
      <protection locked="0"/>
    </xf>
    <xf numFmtId="0" fontId="33" fillId="25" borderId="1" xfId="36" applyFont="1" applyFill="1" applyBorder="1" applyAlignment="1">
      <alignment horizontal="center" vertical="center"/>
    </xf>
    <xf numFmtId="0" fontId="32" fillId="25" borderId="1" xfId="36" applyFont="1" applyFill="1" applyBorder="1" applyAlignment="1">
      <alignment horizontal="center" vertical="center"/>
    </xf>
    <xf numFmtId="14" fontId="32" fillId="0" borderId="1" xfId="36" applyNumberFormat="1" applyFont="1" applyBorder="1" applyAlignment="1">
      <alignment horizontal="center" vertical="center" wrapText="1"/>
    </xf>
    <xf numFmtId="0" fontId="32" fillId="0" borderId="1" xfId="36" applyFont="1" applyBorder="1" applyAlignment="1" applyProtection="1">
      <alignment horizontal="center" vertical="center"/>
      <protection locked="0"/>
    </xf>
    <xf numFmtId="164" fontId="32" fillId="0" borderId="1" xfId="36" applyNumberFormat="1" applyFont="1" applyBorder="1" applyAlignment="1" applyProtection="1">
      <alignment horizontal="center" vertical="center"/>
      <protection locked="0"/>
    </xf>
    <xf numFmtId="164" fontId="32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 vertical="center" wrapText="1"/>
    </xf>
    <xf numFmtId="1" fontId="32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36" applyFont="1" applyBorder="1" applyAlignment="1">
      <alignment horizontal="center" vertical="center"/>
    </xf>
    <xf numFmtId="166" fontId="32" fillId="0" borderId="1" xfId="0" applyNumberFormat="1" applyFont="1" applyBorder="1" applyAlignment="1" applyProtection="1">
      <alignment horizontal="center" vertical="center"/>
      <protection locked="0"/>
    </xf>
    <xf numFmtId="165" fontId="32" fillId="0" borderId="1" xfId="0" applyNumberFormat="1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/>
    </xf>
    <xf numFmtId="0" fontId="31" fillId="0" borderId="1" xfId="36" applyFont="1" applyFill="1" applyBorder="1" applyAlignment="1">
      <alignment horizontal="center" vertical="center"/>
    </xf>
    <xf numFmtId="0" fontId="31" fillId="24" borderId="1" xfId="36" applyFont="1" applyFill="1" applyBorder="1" applyAlignment="1">
      <alignment horizontal="center" vertical="center"/>
    </xf>
    <xf numFmtId="0" fontId="32" fillId="25" borderId="1" xfId="36" applyFont="1" applyFill="1" applyBorder="1" applyAlignment="1" applyProtection="1">
      <alignment horizontal="center" vertical="center"/>
      <protection locked="0"/>
    </xf>
    <xf numFmtId="0" fontId="32" fillId="0" borderId="1" xfId="36" applyFont="1" applyBorder="1" applyAlignment="1">
      <alignment horizontal="center" vertical="center" wrapText="1"/>
    </xf>
    <xf numFmtId="167" fontId="32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49" fontId="32" fillId="25" borderId="1" xfId="36" applyNumberFormat="1" applyFont="1" applyFill="1" applyBorder="1" applyAlignment="1">
      <alignment horizontal="center" vertical="center" wrapText="1"/>
    </xf>
    <xf numFmtId="14" fontId="32" fillId="0" borderId="1" xfId="0" applyNumberFormat="1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center" vertical="center" wrapText="1"/>
    </xf>
  </cellXfs>
  <cellStyles count="7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67"/>
    <cellStyle name="60% - Акцент2 2" xfId="60"/>
    <cellStyle name="60% - Акцент3 2" xfId="61"/>
    <cellStyle name="60% - Акцент4 2" xfId="66"/>
    <cellStyle name="60% - Акцент5 2" xfId="65"/>
    <cellStyle name="60% - Акцент6 2" xfId="64"/>
    <cellStyle name="Excel Built-in Normal" xfId="14"/>
    <cellStyle name="TableStyleLight1 2" xfId="15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3" xfId="34"/>
    <cellStyle name="Обычный 12 3 10" xfId="35"/>
    <cellStyle name="Обычный 2" xfId="36"/>
    <cellStyle name="Обычный 2 15" xfId="37"/>
    <cellStyle name="Обычный 2 2" xfId="62"/>
    <cellStyle name="Обычный 2 2 2" xfId="70"/>
    <cellStyle name="Обычный 2 3" xfId="38"/>
    <cellStyle name="Обычный 2 4" xfId="71"/>
    <cellStyle name="Обычный 29 2" xfId="39"/>
    <cellStyle name="Обычный 3" xfId="40"/>
    <cellStyle name="Обычный 32" xfId="41"/>
    <cellStyle name="Обычный 35" xfId="42"/>
    <cellStyle name="Обычный 37" xfId="43"/>
    <cellStyle name="Обычный 4" xfId="44"/>
    <cellStyle name="Обычный 5" xfId="1"/>
    <cellStyle name="Обычный 5 2" xfId="68"/>
    <cellStyle name="Обычный 5 2 2" xfId="73"/>
    <cellStyle name="Обычный 5 3" xfId="63"/>
    <cellStyle name="Обычный 5 4" xfId="69"/>
    <cellStyle name="Обычный 5 5" xfId="72"/>
    <cellStyle name="Обычный 6" xfId="45"/>
    <cellStyle name="Обычный 6 1" xfId="46"/>
    <cellStyle name="Обычный 6 2" xfId="47"/>
    <cellStyle name="Обычный 6 3" xfId="48"/>
    <cellStyle name="Обычный 6 4" xfId="49"/>
    <cellStyle name="Обычный 6 5" xfId="50"/>
    <cellStyle name="Обычный 6 6" xfId="51"/>
    <cellStyle name="Обычный 6 7" xfId="52"/>
    <cellStyle name="Обычный 7" xfId="74"/>
    <cellStyle name="Плохой 2" xfId="53"/>
    <cellStyle name="Пояснение 2" xfId="54"/>
    <cellStyle name="Примечание 2" xfId="55"/>
    <cellStyle name="Процентный 2" xfId="56"/>
    <cellStyle name="Связанная ячейка 2" xfId="57"/>
    <cellStyle name="Стиль 2" xfId="75"/>
    <cellStyle name="Стиль 2 2" xfId="76"/>
    <cellStyle name="Стиль 3" xfId="77"/>
    <cellStyle name="Стиль 3 2" xfId="78"/>
    <cellStyle name="Текст предупреждения 2" xfId="58"/>
    <cellStyle name="Хороший 2" xfId="59"/>
  </cellStyles>
  <dxfs count="1">
    <dxf>
      <font>
        <name val="Arial Cyr"/>
        <scheme val="none"/>
      </font>
      <fill>
        <patternFill patternType="solid">
          <fgColor indexed="5"/>
          <bgColor indexed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7"/>
  <sheetViews>
    <sheetView tabSelected="1" workbookViewId="0">
      <selection activeCell="M88" sqref="M88"/>
    </sheetView>
  </sheetViews>
  <sheetFormatPr defaultRowHeight="15.75" x14ac:dyDescent="0.25"/>
  <cols>
    <col min="1" max="1" width="9.140625" style="20"/>
    <col min="2" max="2" width="16.5703125" style="20" customWidth="1"/>
    <col min="3" max="3" width="14.5703125" style="20" customWidth="1"/>
    <col min="4" max="4" width="21" style="20" customWidth="1"/>
    <col min="5" max="5" width="9.140625" style="20"/>
    <col min="6" max="6" width="52" style="20" customWidth="1"/>
    <col min="7" max="8" width="9.140625" style="20"/>
    <col min="9" max="9" width="20.42578125" style="20" customWidth="1"/>
    <col min="10" max="10" width="13.140625" style="20" customWidth="1"/>
    <col min="11" max="13" width="9.140625" style="20"/>
    <col min="14" max="14" width="14.28515625" style="20" customWidth="1"/>
    <col min="15" max="15" width="24.28515625" style="31" customWidth="1"/>
    <col min="16" max="16" width="14.140625" style="20" customWidth="1"/>
    <col min="17" max="16384" width="9.140625" style="20"/>
  </cols>
  <sheetData>
    <row r="1" spans="1:16" ht="94.5" x14ac:dyDescent="0.25">
      <c r="A1" s="4" t="s">
        <v>43</v>
      </c>
      <c r="B1" s="4" t="s">
        <v>44</v>
      </c>
      <c r="C1" s="4" t="s">
        <v>45</v>
      </c>
      <c r="D1" s="4" t="s">
        <v>46</v>
      </c>
      <c r="E1" s="4" t="s">
        <v>47</v>
      </c>
      <c r="F1" s="4" t="s">
        <v>267</v>
      </c>
      <c r="G1" s="4" t="s">
        <v>48</v>
      </c>
      <c r="H1" s="4" t="s">
        <v>49</v>
      </c>
      <c r="I1" s="4" t="s">
        <v>50</v>
      </c>
      <c r="J1" s="4" t="s">
        <v>51</v>
      </c>
      <c r="K1" s="4" t="s">
        <v>52</v>
      </c>
      <c r="L1" s="4" t="s">
        <v>53</v>
      </c>
      <c r="M1" s="4" t="s">
        <v>54</v>
      </c>
      <c r="N1" s="16" t="s">
        <v>55</v>
      </c>
      <c r="O1" s="4" t="s">
        <v>56</v>
      </c>
      <c r="P1" s="4" t="s">
        <v>57</v>
      </c>
    </row>
    <row r="2" spans="1:16" x14ac:dyDescent="0.25">
      <c r="A2" s="6">
        <v>1</v>
      </c>
      <c r="B2" s="11" t="s">
        <v>262</v>
      </c>
      <c r="C2" s="11" t="s">
        <v>263</v>
      </c>
      <c r="D2" s="11" t="s">
        <v>14</v>
      </c>
      <c r="E2" s="11" t="s">
        <v>124</v>
      </c>
      <c r="F2" s="11" t="s">
        <v>264</v>
      </c>
      <c r="G2" s="11">
        <v>9</v>
      </c>
      <c r="H2" s="12">
        <v>9</v>
      </c>
      <c r="I2" s="11" t="s">
        <v>188</v>
      </c>
      <c r="J2" s="11" t="s">
        <v>6</v>
      </c>
      <c r="K2" s="11">
        <v>78.25</v>
      </c>
      <c r="L2" s="11">
        <v>100</v>
      </c>
      <c r="M2" s="1">
        <f t="shared" ref="M2:M33" si="0">K2/L2</f>
        <v>0.78249999999999997</v>
      </c>
      <c r="N2" s="11" t="s">
        <v>265</v>
      </c>
      <c r="O2" s="3"/>
      <c r="P2" s="20" t="s">
        <v>7</v>
      </c>
    </row>
    <row r="3" spans="1:16" x14ac:dyDescent="0.25">
      <c r="A3" s="6">
        <v>2</v>
      </c>
      <c r="B3" s="17" t="s">
        <v>62</v>
      </c>
      <c r="C3" s="17" t="s">
        <v>63</v>
      </c>
      <c r="D3" s="17" t="s">
        <v>64</v>
      </c>
      <c r="E3" s="17" t="s">
        <v>3</v>
      </c>
      <c r="F3" s="11" t="s">
        <v>58</v>
      </c>
      <c r="G3" s="11">
        <v>6</v>
      </c>
      <c r="H3" s="11">
        <v>6</v>
      </c>
      <c r="I3" s="11"/>
      <c r="J3" s="11" t="s">
        <v>6</v>
      </c>
      <c r="K3" s="11">
        <v>54.5</v>
      </c>
      <c r="L3" s="11">
        <v>80</v>
      </c>
      <c r="M3" s="1">
        <f t="shared" si="0"/>
        <v>0.68125000000000002</v>
      </c>
      <c r="N3" s="11" t="s">
        <v>265</v>
      </c>
      <c r="O3" s="3"/>
      <c r="P3" s="20" t="s">
        <v>7</v>
      </c>
    </row>
    <row r="4" spans="1:16" x14ac:dyDescent="0.25">
      <c r="A4" s="6">
        <v>3</v>
      </c>
      <c r="B4" s="11" t="s">
        <v>97</v>
      </c>
      <c r="C4" s="11" t="s">
        <v>98</v>
      </c>
      <c r="D4" s="11" t="s">
        <v>99</v>
      </c>
      <c r="E4" s="11" t="s">
        <v>3</v>
      </c>
      <c r="F4" s="11" t="s">
        <v>88</v>
      </c>
      <c r="G4" s="11">
        <v>9</v>
      </c>
      <c r="H4" s="11">
        <v>9</v>
      </c>
      <c r="I4" s="11" t="s">
        <v>100</v>
      </c>
      <c r="J4" s="11" t="s">
        <v>6</v>
      </c>
      <c r="K4" s="7">
        <v>66.75</v>
      </c>
      <c r="L4" s="11">
        <v>100</v>
      </c>
      <c r="M4" s="1">
        <f t="shared" si="0"/>
        <v>0.66749999999999998</v>
      </c>
      <c r="N4" s="11" t="s">
        <v>265</v>
      </c>
      <c r="O4" s="3"/>
      <c r="P4" s="20" t="s">
        <v>7</v>
      </c>
    </row>
    <row r="5" spans="1:16" x14ac:dyDescent="0.25">
      <c r="A5" s="6">
        <v>4</v>
      </c>
      <c r="B5" s="11" t="s">
        <v>94</v>
      </c>
      <c r="C5" s="11" t="s">
        <v>95</v>
      </c>
      <c r="D5" s="11" t="s">
        <v>96</v>
      </c>
      <c r="E5" s="11" t="s">
        <v>33</v>
      </c>
      <c r="F5" s="11" t="s">
        <v>88</v>
      </c>
      <c r="G5" s="11">
        <v>8</v>
      </c>
      <c r="H5" s="23">
        <v>9</v>
      </c>
      <c r="I5" s="11"/>
      <c r="J5" s="11" t="s">
        <v>6</v>
      </c>
      <c r="K5" s="7">
        <v>61.25</v>
      </c>
      <c r="L5" s="11">
        <v>100</v>
      </c>
      <c r="M5" s="1">
        <f t="shared" si="0"/>
        <v>0.61250000000000004</v>
      </c>
      <c r="N5" s="11" t="s">
        <v>266</v>
      </c>
      <c r="O5" s="3"/>
      <c r="P5" s="20" t="s">
        <v>7</v>
      </c>
    </row>
    <row r="6" spans="1:16" x14ac:dyDescent="0.25">
      <c r="A6" s="6">
        <v>5</v>
      </c>
      <c r="B6" s="24" t="s">
        <v>101</v>
      </c>
      <c r="C6" s="10" t="s">
        <v>102</v>
      </c>
      <c r="D6" s="11" t="s">
        <v>71</v>
      </c>
      <c r="E6" s="11" t="s">
        <v>73</v>
      </c>
      <c r="F6" s="3" t="s">
        <v>103</v>
      </c>
      <c r="G6" s="11">
        <v>9</v>
      </c>
      <c r="H6" s="11">
        <v>9</v>
      </c>
      <c r="I6" s="2"/>
      <c r="J6" s="11" t="s">
        <v>6</v>
      </c>
      <c r="K6" s="2">
        <v>60.5</v>
      </c>
      <c r="L6" s="11">
        <v>100</v>
      </c>
      <c r="M6" s="1">
        <f t="shared" si="0"/>
        <v>0.60499999999999998</v>
      </c>
      <c r="N6" s="11" t="s">
        <v>266</v>
      </c>
      <c r="O6" s="3" t="s">
        <v>104</v>
      </c>
      <c r="P6" s="20" t="s">
        <v>7</v>
      </c>
    </row>
    <row r="7" spans="1:16" x14ac:dyDescent="0.25">
      <c r="A7" s="6">
        <v>6</v>
      </c>
      <c r="B7" s="6" t="s">
        <v>122</v>
      </c>
      <c r="C7" s="6" t="s">
        <v>123</v>
      </c>
      <c r="D7" s="6" t="s">
        <v>107</v>
      </c>
      <c r="E7" s="4" t="s">
        <v>124</v>
      </c>
      <c r="F7" s="6" t="s">
        <v>120</v>
      </c>
      <c r="G7" s="4" t="s">
        <v>121</v>
      </c>
      <c r="H7" s="4">
        <v>5</v>
      </c>
      <c r="I7" s="6"/>
      <c r="J7" s="6" t="s">
        <v>6</v>
      </c>
      <c r="K7" s="5">
        <v>47</v>
      </c>
      <c r="L7" s="6">
        <v>80</v>
      </c>
      <c r="M7" s="1">
        <f t="shared" si="0"/>
        <v>0.58750000000000002</v>
      </c>
      <c r="N7" s="6" t="s">
        <v>266</v>
      </c>
      <c r="O7" s="4"/>
      <c r="P7" s="20" t="s">
        <v>7</v>
      </c>
    </row>
    <row r="8" spans="1:16" x14ac:dyDescent="0.25">
      <c r="A8" s="6">
        <v>7</v>
      </c>
      <c r="B8" s="6" t="s">
        <v>12</v>
      </c>
      <c r="C8" s="6" t="s">
        <v>13</v>
      </c>
      <c r="D8" s="6" t="s">
        <v>14</v>
      </c>
      <c r="E8" s="6" t="s">
        <v>3</v>
      </c>
      <c r="F8" s="6" t="s">
        <v>4</v>
      </c>
      <c r="G8" s="6" t="s">
        <v>15</v>
      </c>
      <c r="H8" s="13">
        <v>7</v>
      </c>
      <c r="I8" s="6"/>
      <c r="J8" s="6" t="s">
        <v>6</v>
      </c>
      <c r="K8" s="5">
        <v>46</v>
      </c>
      <c r="L8" s="6">
        <v>80</v>
      </c>
      <c r="M8" s="1">
        <f t="shared" si="0"/>
        <v>0.57499999999999996</v>
      </c>
      <c r="N8" s="6" t="s">
        <v>266</v>
      </c>
      <c r="O8" s="4"/>
      <c r="P8" s="20" t="s">
        <v>7</v>
      </c>
    </row>
    <row r="9" spans="1:16" x14ac:dyDescent="0.25">
      <c r="A9" s="6">
        <v>8</v>
      </c>
      <c r="B9" s="6" t="s">
        <v>8</v>
      </c>
      <c r="C9" s="6" t="s">
        <v>9</v>
      </c>
      <c r="D9" s="6" t="s">
        <v>10</v>
      </c>
      <c r="E9" s="6" t="s">
        <v>3</v>
      </c>
      <c r="F9" s="6" t="s">
        <v>4</v>
      </c>
      <c r="G9" s="6" t="s">
        <v>11</v>
      </c>
      <c r="H9" s="13">
        <v>8</v>
      </c>
      <c r="I9" s="6"/>
      <c r="J9" s="6" t="s">
        <v>6</v>
      </c>
      <c r="K9" s="5">
        <v>54</v>
      </c>
      <c r="L9" s="6">
        <v>100</v>
      </c>
      <c r="M9" s="1">
        <f t="shared" si="0"/>
        <v>0.54</v>
      </c>
      <c r="N9" s="6" t="s">
        <v>266</v>
      </c>
      <c r="O9" s="4"/>
      <c r="P9" s="20" t="s">
        <v>7</v>
      </c>
    </row>
    <row r="10" spans="1:16" x14ac:dyDescent="0.25">
      <c r="A10" s="6">
        <v>9</v>
      </c>
      <c r="B10" s="6" t="s">
        <v>255</v>
      </c>
      <c r="C10" s="6" t="s">
        <v>256</v>
      </c>
      <c r="D10" s="6" t="s">
        <v>257</v>
      </c>
      <c r="E10" s="6" t="s">
        <v>73</v>
      </c>
      <c r="F10" s="6" t="s">
        <v>250</v>
      </c>
      <c r="G10" s="6">
        <v>8</v>
      </c>
      <c r="H10" s="13">
        <v>8</v>
      </c>
      <c r="I10" s="6" t="s">
        <v>188</v>
      </c>
      <c r="J10" s="6" t="s">
        <v>251</v>
      </c>
      <c r="K10" s="5">
        <v>53.25</v>
      </c>
      <c r="L10" s="6">
        <v>100</v>
      </c>
      <c r="M10" s="1">
        <f t="shared" si="0"/>
        <v>0.53249999999999997</v>
      </c>
      <c r="N10" s="6" t="s">
        <v>266</v>
      </c>
      <c r="O10" s="4" t="s">
        <v>188</v>
      </c>
      <c r="P10" s="20" t="s">
        <v>7</v>
      </c>
    </row>
    <row r="11" spans="1:16" x14ac:dyDescent="0.25">
      <c r="A11" s="6">
        <v>10</v>
      </c>
      <c r="B11" s="14" t="s">
        <v>139</v>
      </c>
      <c r="C11" s="14" t="s">
        <v>140</v>
      </c>
      <c r="D11" s="14" t="s">
        <v>141</v>
      </c>
      <c r="E11" s="14" t="s">
        <v>73</v>
      </c>
      <c r="F11" s="6" t="s">
        <v>127</v>
      </c>
      <c r="G11" s="14" t="s">
        <v>142</v>
      </c>
      <c r="H11" s="15">
        <v>6</v>
      </c>
      <c r="I11" s="6"/>
      <c r="J11" s="6" t="s">
        <v>6</v>
      </c>
      <c r="K11" s="5">
        <v>42</v>
      </c>
      <c r="L11" s="6">
        <v>80</v>
      </c>
      <c r="M11" s="1">
        <f t="shared" si="0"/>
        <v>0.52500000000000002</v>
      </c>
      <c r="N11" s="6" t="s">
        <v>266</v>
      </c>
      <c r="O11" s="4"/>
      <c r="P11" s="20" t="s">
        <v>7</v>
      </c>
    </row>
    <row r="12" spans="1:16" x14ac:dyDescent="0.25">
      <c r="A12" s="6">
        <v>11</v>
      </c>
      <c r="B12" s="14" t="s">
        <v>158</v>
      </c>
      <c r="C12" s="14" t="s">
        <v>98</v>
      </c>
      <c r="D12" s="14" t="s">
        <v>159</v>
      </c>
      <c r="E12" s="14" t="s">
        <v>124</v>
      </c>
      <c r="F12" s="6" t="s">
        <v>157</v>
      </c>
      <c r="G12" s="6">
        <v>7</v>
      </c>
      <c r="H12" s="13">
        <v>7</v>
      </c>
      <c r="I12" s="19"/>
      <c r="J12" s="6" t="s">
        <v>6</v>
      </c>
      <c r="K12" s="19">
        <v>42</v>
      </c>
      <c r="L12" s="6">
        <v>80</v>
      </c>
      <c r="M12" s="1">
        <f t="shared" si="0"/>
        <v>0.52500000000000002</v>
      </c>
      <c r="N12" s="6" t="s">
        <v>266</v>
      </c>
      <c r="O12" s="4"/>
      <c r="P12" s="20" t="s">
        <v>7</v>
      </c>
    </row>
    <row r="13" spans="1:16" x14ac:dyDescent="0.25">
      <c r="A13" s="6">
        <v>12</v>
      </c>
      <c r="B13" s="11" t="s">
        <v>91</v>
      </c>
      <c r="C13" s="11" t="s">
        <v>92</v>
      </c>
      <c r="D13" s="11" t="s">
        <v>93</v>
      </c>
      <c r="E13" s="11" t="s">
        <v>33</v>
      </c>
      <c r="F13" s="11" t="s">
        <v>88</v>
      </c>
      <c r="G13" s="11">
        <v>8</v>
      </c>
      <c r="H13" s="23">
        <v>9</v>
      </c>
      <c r="I13" s="11"/>
      <c r="J13" s="11" t="s">
        <v>6</v>
      </c>
      <c r="K13" s="7">
        <v>51.5</v>
      </c>
      <c r="L13" s="11">
        <v>100</v>
      </c>
      <c r="M13" s="1">
        <f t="shared" si="0"/>
        <v>0.51500000000000001</v>
      </c>
      <c r="N13" s="6" t="s">
        <v>266</v>
      </c>
      <c r="O13" s="3"/>
      <c r="P13" s="20" t="s">
        <v>7</v>
      </c>
    </row>
    <row r="14" spans="1:16" x14ac:dyDescent="0.25">
      <c r="A14" s="6">
        <v>13</v>
      </c>
      <c r="B14" s="6" t="s">
        <v>117</v>
      </c>
      <c r="C14" s="6" t="s">
        <v>118</v>
      </c>
      <c r="D14" s="6" t="s">
        <v>119</v>
      </c>
      <c r="E14" s="4" t="s">
        <v>73</v>
      </c>
      <c r="F14" s="6" t="s">
        <v>120</v>
      </c>
      <c r="G14" s="4" t="s">
        <v>121</v>
      </c>
      <c r="H14" s="4">
        <v>5</v>
      </c>
      <c r="I14" s="6"/>
      <c r="J14" s="6" t="s">
        <v>6</v>
      </c>
      <c r="K14" s="5">
        <v>41</v>
      </c>
      <c r="L14" s="6">
        <v>80</v>
      </c>
      <c r="M14" s="1">
        <f t="shared" si="0"/>
        <v>0.51249999999999996</v>
      </c>
      <c r="N14" s="6" t="s">
        <v>266</v>
      </c>
      <c r="O14" s="4"/>
      <c r="P14" s="20" t="s">
        <v>7</v>
      </c>
    </row>
    <row r="15" spans="1:16" ht="18.75" customHeight="1" x14ac:dyDescent="0.25">
      <c r="A15" s="6">
        <v>14</v>
      </c>
      <c r="B15" s="27" t="s">
        <v>166</v>
      </c>
      <c r="C15" s="27" t="s">
        <v>147</v>
      </c>
      <c r="D15" s="27" t="s">
        <v>167</v>
      </c>
      <c r="E15" s="6" t="s">
        <v>73</v>
      </c>
      <c r="F15" s="6" t="s">
        <v>157</v>
      </c>
      <c r="G15" s="6">
        <v>7</v>
      </c>
      <c r="H15" s="13">
        <v>7</v>
      </c>
      <c r="I15" s="19"/>
      <c r="J15" s="6" t="s">
        <v>6</v>
      </c>
      <c r="K15" s="19">
        <v>40.5</v>
      </c>
      <c r="L15" s="6">
        <v>80</v>
      </c>
      <c r="M15" s="1">
        <f t="shared" si="0"/>
        <v>0.50624999999999998</v>
      </c>
      <c r="N15" s="6" t="s">
        <v>266</v>
      </c>
      <c r="O15" s="4"/>
      <c r="P15" s="20" t="s">
        <v>7</v>
      </c>
    </row>
    <row r="16" spans="1:16" x14ac:dyDescent="0.25">
      <c r="A16" s="6">
        <v>15</v>
      </c>
      <c r="B16" s="11" t="s">
        <v>211</v>
      </c>
      <c r="C16" s="11" t="s">
        <v>63</v>
      </c>
      <c r="D16" s="11" t="s">
        <v>195</v>
      </c>
      <c r="E16" s="11" t="s">
        <v>124</v>
      </c>
      <c r="F16" s="11" t="s">
        <v>202</v>
      </c>
      <c r="G16" s="11">
        <v>8</v>
      </c>
      <c r="H16" s="11">
        <v>8</v>
      </c>
      <c r="I16" s="11"/>
      <c r="J16" s="11" t="s">
        <v>6</v>
      </c>
      <c r="K16" s="11">
        <v>49.75</v>
      </c>
      <c r="L16" s="11">
        <v>100</v>
      </c>
      <c r="M16" s="1">
        <f t="shared" si="0"/>
        <v>0.4975</v>
      </c>
      <c r="N16" s="6" t="s">
        <v>266</v>
      </c>
      <c r="O16" s="3"/>
      <c r="P16" s="20" t="s">
        <v>7</v>
      </c>
    </row>
    <row r="17" spans="1:18" x14ac:dyDescent="0.25">
      <c r="A17" s="6">
        <v>16</v>
      </c>
      <c r="B17" s="14" t="s">
        <v>146</v>
      </c>
      <c r="C17" s="14" t="s">
        <v>147</v>
      </c>
      <c r="D17" s="14" t="s">
        <v>126</v>
      </c>
      <c r="E17" s="14" t="s">
        <v>73</v>
      </c>
      <c r="F17" s="6" t="s">
        <v>127</v>
      </c>
      <c r="G17" s="14" t="s">
        <v>142</v>
      </c>
      <c r="H17" s="15">
        <v>6</v>
      </c>
      <c r="I17" s="6"/>
      <c r="J17" s="6" t="s">
        <v>6</v>
      </c>
      <c r="K17" s="5">
        <v>38.5</v>
      </c>
      <c r="L17" s="6">
        <v>80</v>
      </c>
      <c r="M17" s="1">
        <f t="shared" si="0"/>
        <v>0.48125000000000001</v>
      </c>
      <c r="N17" s="6" t="s">
        <v>266</v>
      </c>
      <c r="O17" s="4"/>
      <c r="P17" s="20" t="s">
        <v>7</v>
      </c>
      <c r="Q17" s="11"/>
    </row>
    <row r="18" spans="1:18" x14ac:dyDescent="0.25">
      <c r="A18" s="6">
        <v>17</v>
      </c>
      <c r="B18" s="6" t="s">
        <v>252</v>
      </c>
      <c r="C18" s="6" t="s">
        <v>253</v>
      </c>
      <c r="D18" s="6" t="s">
        <v>254</v>
      </c>
      <c r="E18" s="6" t="s">
        <v>124</v>
      </c>
      <c r="F18" s="6" t="s">
        <v>250</v>
      </c>
      <c r="G18" s="6">
        <v>6</v>
      </c>
      <c r="H18" s="13">
        <v>7</v>
      </c>
      <c r="I18" s="6" t="s">
        <v>188</v>
      </c>
      <c r="J18" s="6" t="s">
        <v>251</v>
      </c>
      <c r="K18" s="5">
        <v>38.5</v>
      </c>
      <c r="L18" s="6">
        <v>80</v>
      </c>
      <c r="M18" s="1">
        <f t="shared" si="0"/>
        <v>0.48125000000000001</v>
      </c>
      <c r="N18" s="6" t="s">
        <v>266</v>
      </c>
      <c r="O18" s="4" t="s">
        <v>188</v>
      </c>
      <c r="P18" s="20" t="s">
        <v>7</v>
      </c>
      <c r="Q18" s="11"/>
    </row>
    <row r="19" spans="1:18" x14ac:dyDescent="0.25">
      <c r="A19" s="6">
        <v>18</v>
      </c>
      <c r="B19" s="14" t="s">
        <v>173</v>
      </c>
      <c r="C19" s="14" t="s">
        <v>174</v>
      </c>
      <c r="D19" s="14" t="s">
        <v>175</v>
      </c>
      <c r="E19" s="6" t="s">
        <v>124</v>
      </c>
      <c r="F19" s="6" t="s">
        <v>157</v>
      </c>
      <c r="G19" s="6">
        <v>8</v>
      </c>
      <c r="H19" s="6">
        <v>8</v>
      </c>
      <c r="I19" s="19"/>
      <c r="J19" s="6" t="s">
        <v>6</v>
      </c>
      <c r="K19" s="19">
        <v>47</v>
      </c>
      <c r="L19" s="6">
        <v>100</v>
      </c>
      <c r="M19" s="1">
        <f t="shared" si="0"/>
        <v>0.47</v>
      </c>
      <c r="N19" s="6" t="s">
        <v>266</v>
      </c>
      <c r="O19" s="30"/>
      <c r="P19" s="20" t="s">
        <v>7</v>
      </c>
      <c r="Q19" s="11"/>
    </row>
    <row r="20" spans="1:18" x14ac:dyDescent="0.25">
      <c r="A20" s="6">
        <v>19</v>
      </c>
      <c r="B20" s="20" t="s">
        <v>231</v>
      </c>
      <c r="C20" s="20" t="s">
        <v>232</v>
      </c>
      <c r="D20" s="20" t="s">
        <v>233</v>
      </c>
      <c r="E20" s="20" t="s">
        <v>73</v>
      </c>
      <c r="F20" s="20" t="s">
        <v>230</v>
      </c>
      <c r="G20" s="20" t="s">
        <v>234</v>
      </c>
      <c r="H20" s="20">
        <v>8</v>
      </c>
      <c r="I20" s="20" t="s">
        <v>188</v>
      </c>
      <c r="J20" s="20" t="s">
        <v>6</v>
      </c>
      <c r="K20" s="20">
        <v>47</v>
      </c>
      <c r="L20" s="20">
        <v>100</v>
      </c>
      <c r="M20" s="1">
        <f t="shared" si="0"/>
        <v>0.47</v>
      </c>
      <c r="N20" s="6" t="s">
        <v>266</v>
      </c>
      <c r="O20" s="31" t="s">
        <v>188</v>
      </c>
      <c r="P20" s="20" t="s">
        <v>7</v>
      </c>
      <c r="Q20" s="11"/>
    </row>
    <row r="21" spans="1:18" x14ac:dyDescent="0.25">
      <c r="A21" s="6">
        <v>20</v>
      </c>
      <c r="B21" s="11" t="s">
        <v>89</v>
      </c>
      <c r="C21" s="11" t="s">
        <v>90</v>
      </c>
      <c r="D21" s="11" t="s">
        <v>77</v>
      </c>
      <c r="E21" s="11" t="s">
        <v>33</v>
      </c>
      <c r="F21" s="11" t="s">
        <v>88</v>
      </c>
      <c r="G21" s="11">
        <v>8</v>
      </c>
      <c r="H21" s="23">
        <v>8</v>
      </c>
      <c r="I21" s="11"/>
      <c r="J21" s="11" t="s">
        <v>6</v>
      </c>
      <c r="K21" s="7">
        <v>46.25</v>
      </c>
      <c r="L21" s="11">
        <v>100</v>
      </c>
      <c r="M21" s="1">
        <f t="shared" si="0"/>
        <v>0.46250000000000002</v>
      </c>
      <c r="N21" s="6" t="s">
        <v>266</v>
      </c>
      <c r="O21" s="3"/>
      <c r="P21" s="20" t="s">
        <v>7</v>
      </c>
    </row>
    <row r="22" spans="1:18" x14ac:dyDescent="0.25">
      <c r="A22" s="6">
        <v>21</v>
      </c>
      <c r="B22" s="14" t="s">
        <v>184</v>
      </c>
      <c r="C22" s="14" t="s">
        <v>1</v>
      </c>
      <c r="D22" s="14" t="s">
        <v>156</v>
      </c>
      <c r="E22" s="6" t="s">
        <v>124</v>
      </c>
      <c r="F22" s="6" t="s">
        <v>157</v>
      </c>
      <c r="G22" s="6">
        <v>8</v>
      </c>
      <c r="H22" s="6">
        <v>8</v>
      </c>
      <c r="I22" s="19"/>
      <c r="J22" s="6" t="s">
        <v>6</v>
      </c>
      <c r="K22" s="19">
        <v>46.25</v>
      </c>
      <c r="L22" s="6">
        <v>100</v>
      </c>
      <c r="M22" s="1">
        <f t="shared" si="0"/>
        <v>0.46250000000000002</v>
      </c>
      <c r="N22" s="6" t="s">
        <v>266</v>
      </c>
      <c r="O22" s="30"/>
      <c r="P22" s="20" t="s">
        <v>7</v>
      </c>
    </row>
    <row r="23" spans="1:18" x14ac:dyDescent="0.25">
      <c r="A23" s="6">
        <v>22</v>
      </c>
      <c r="B23" s="17" t="s">
        <v>69</v>
      </c>
      <c r="C23" s="17" t="s">
        <v>70</v>
      </c>
      <c r="D23" s="17" t="s">
        <v>71</v>
      </c>
      <c r="E23" s="17" t="s">
        <v>33</v>
      </c>
      <c r="F23" s="11" t="s">
        <v>58</v>
      </c>
      <c r="G23" s="11">
        <v>11</v>
      </c>
      <c r="H23" s="12">
        <v>11</v>
      </c>
      <c r="I23" s="11"/>
      <c r="J23" s="11" t="s">
        <v>6</v>
      </c>
      <c r="K23" s="7">
        <v>45.75</v>
      </c>
      <c r="L23" s="11">
        <v>100</v>
      </c>
      <c r="M23" s="1">
        <f t="shared" si="0"/>
        <v>0.45750000000000002</v>
      </c>
      <c r="N23" s="6" t="s">
        <v>266</v>
      </c>
      <c r="O23" s="3" t="s">
        <v>72</v>
      </c>
      <c r="P23" s="20" t="s">
        <v>7</v>
      </c>
    </row>
    <row r="24" spans="1:18" x14ac:dyDescent="0.25">
      <c r="A24" s="6">
        <v>23</v>
      </c>
      <c r="B24" s="14" t="s">
        <v>170</v>
      </c>
      <c r="C24" s="14" t="s">
        <v>171</v>
      </c>
      <c r="D24" s="14" t="s">
        <v>172</v>
      </c>
      <c r="E24" s="14" t="s">
        <v>73</v>
      </c>
      <c r="F24" s="6" t="s">
        <v>157</v>
      </c>
      <c r="G24" s="6">
        <v>8</v>
      </c>
      <c r="H24" s="6">
        <v>8</v>
      </c>
      <c r="I24" s="19"/>
      <c r="J24" s="6" t="s">
        <v>6</v>
      </c>
      <c r="K24" s="19">
        <v>45.75</v>
      </c>
      <c r="L24" s="6">
        <v>100</v>
      </c>
      <c r="M24" s="1">
        <f t="shared" si="0"/>
        <v>0.45750000000000002</v>
      </c>
      <c r="N24" s="6" t="s">
        <v>266</v>
      </c>
      <c r="O24" s="30"/>
      <c r="P24" s="20" t="s">
        <v>7</v>
      </c>
    </row>
    <row r="25" spans="1:18" x14ac:dyDescent="0.25">
      <c r="A25" s="6">
        <v>24</v>
      </c>
      <c r="B25" s="27" t="s">
        <v>164</v>
      </c>
      <c r="C25" s="27" t="s">
        <v>155</v>
      </c>
      <c r="D25" s="27" t="s">
        <v>165</v>
      </c>
      <c r="E25" s="6" t="s">
        <v>124</v>
      </c>
      <c r="F25" s="6" t="s">
        <v>157</v>
      </c>
      <c r="G25" s="14">
        <v>7</v>
      </c>
      <c r="H25" s="13">
        <v>7</v>
      </c>
      <c r="I25" s="19"/>
      <c r="J25" s="6" t="s">
        <v>6</v>
      </c>
      <c r="K25" s="19">
        <v>36.5</v>
      </c>
      <c r="L25" s="6">
        <v>80</v>
      </c>
      <c r="M25" s="1">
        <f t="shared" si="0"/>
        <v>0.45624999999999999</v>
      </c>
      <c r="N25" s="6" t="s">
        <v>266</v>
      </c>
      <c r="O25" s="4"/>
      <c r="P25" s="20" t="s">
        <v>7</v>
      </c>
    </row>
    <row r="26" spans="1:18" ht="15.75" customHeight="1" x14ac:dyDescent="0.25">
      <c r="A26" s="6">
        <v>25</v>
      </c>
      <c r="B26" s="6" t="s">
        <v>30</v>
      </c>
      <c r="C26" s="6" t="s">
        <v>31</v>
      </c>
      <c r="D26" s="6" t="s">
        <v>32</v>
      </c>
      <c r="E26" s="6" t="s">
        <v>33</v>
      </c>
      <c r="F26" s="6" t="s">
        <v>4</v>
      </c>
      <c r="G26" s="6" t="s">
        <v>34</v>
      </c>
      <c r="H26" s="13">
        <v>9</v>
      </c>
      <c r="I26" s="6"/>
      <c r="J26" s="6" t="s">
        <v>6</v>
      </c>
      <c r="K26" s="5">
        <v>45.25</v>
      </c>
      <c r="L26" s="6">
        <v>100</v>
      </c>
      <c r="M26" s="1">
        <f t="shared" si="0"/>
        <v>0.45250000000000001</v>
      </c>
      <c r="N26" s="6" t="s">
        <v>266</v>
      </c>
      <c r="O26" s="4"/>
      <c r="P26" s="20" t="s">
        <v>7</v>
      </c>
    </row>
    <row r="27" spans="1:18" s="6" customFormat="1" x14ac:dyDescent="0.25">
      <c r="A27" s="6">
        <v>26</v>
      </c>
      <c r="B27" s="17" t="s">
        <v>59</v>
      </c>
      <c r="C27" s="17" t="s">
        <v>60</v>
      </c>
      <c r="D27" s="17" t="s">
        <v>61</v>
      </c>
      <c r="E27" s="17" t="s">
        <v>3</v>
      </c>
      <c r="F27" s="11" t="s">
        <v>58</v>
      </c>
      <c r="G27" s="11">
        <v>5</v>
      </c>
      <c r="H27" s="11">
        <v>5</v>
      </c>
      <c r="I27" s="11"/>
      <c r="J27" s="11" t="s">
        <v>6</v>
      </c>
      <c r="K27" s="11">
        <v>36</v>
      </c>
      <c r="L27" s="11">
        <v>80</v>
      </c>
      <c r="M27" s="1">
        <f t="shared" si="0"/>
        <v>0.45</v>
      </c>
      <c r="N27" s="6" t="s">
        <v>266</v>
      </c>
      <c r="O27" s="3"/>
      <c r="P27" s="20" t="s">
        <v>7</v>
      </c>
      <c r="Q27" s="18"/>
      <c r="R27" s="25"/>
    </row>
    <row r="28" spans="1:18" s="6" customFormat="1" x14ac:dyDescent="0.25">
      <c r="A28" s="6">
        <v>27</v>
      </c>
      <c r="B28" s="27" t="s">
        <v>160</v>
      </c>
      <c r="C28" s="27" t="s">
        <v>36</v>
      </c>
      <c r="D28" s="27" t="s">
        <v>161</v>
      </c>
      <c r="E28" s="6" t="s">
        <v>73</v>
      </c>
      <c r="F28" s="6" t="s">
        <v>157</v>
      </c>
      <c r="G28" s="14">
        <v>7</v>
      </c>
      <c r="H28" s="13">
        <v>7</v>
      </c>
      <c r="I28" s="19"/>
      <c r="J28" s="6" t="s">
        <v>6</v>
      </c>
      <c r="K28" s="19">
        <v>35.5</v>
      </c>
      <c r="L28" s="6">
        <v>80</v>
      </c>
      <c r="M28" s="1">
        <f t="shared" si="0"/>
        <v>0.44374999999999998</v>
      </c>
      <c r="N28" s="6" t="s">
        <v>268</v>
      </c>
      <c r="O28" s="4"/>
      <c r="P28" s="20" t="s">
        <v>7</v>
      </c>
      <c r="Q28" s="18"/>
      <c r="R28" s="25"/>
    </row>
    <row r="29" spans="1:18" s="6" customFormat="1" x14ac:dyDescent="0.25">
      <c r="A29" s="6">
        <v>28</v>
      </c>
      <c r="B29" s="20" t="s">
        <v>235</v>
      </c>
      <c r="C29" s="20" t="s">
        <v>147</v>
      </c>
      <c r="D29" s="20" t="s">
        <v>236</v>
      </c>
      <c r="E29" s="20" t="s">
        <v>73</v>
      </c>
      <c r="F29" s="20" t="s">
        <v>230</v>
      </c>
      <c r="G29" s="20" t="s">
        <v>237</v>
      </c>
      <c r="H29" s="20">
        <v>9</v>
      </c>
      <c r="I29" s="20" t="s">
        <v>188</v>
      </c>
      <c r="J29" s="20" t="s">
        <v>6</v>
      </c>
      <c r="K29" s="20">
        <v>44</v>
      </c>
      <c r="L29" s="20">
        <v>100</v>
      </c>
      <c r="M29" s="1">
        <f t="shared" si="0"/>
        <v>0.44</v>
      </c>
      <c r="N29" s="6" t="s">
        <v>268</v>
      </c>
      <c r="O29" s="31" t="s">
        <v>188</v>
      </c>
      <c r="P29" s="20" t="s">
        <v>7</v>
      </c>
      <c r="Q29" s="18"/>
      <c r="R29" s="25"/>
    </row>
    <row r="30" spans="1:18" s="6" customFormat="1" x14ac:dyDescent="0.25">
      <c r="A30" s="6">
        <v>29</v>
      </c>
      <c r="B30" s="6" t="s">
        <v>196</v>
      </c>
      <c r="C30" s="6" t="s">
        <v>63</v>
      </c>
      <c r="D30" s="6" t="s">
        <v>130</v>
      </c>
      <c r="E30" s="6" t="s">
        <v>124</v>
      </c>
      <c r="F30" s="6" t="s">
        <v>199</v>
      </c>
      <c r="G30" s="6">
        <v>11</v>
      </c>
      <c r="H30" s="13">
        <f>G30</f>
        <v>11</v>
      </c>
      <c r="I30" s="6" t="s">
        <v>188</v>
      </c>
      <c r="J30" s="11" t="s">
        <v>6</v>
      </c>
      <c r="K30" s="5">
        <v>43.5</v>
      </c>
      <c r="L30" s="6">
        <v>100</v>
      </c>
      <c r="M30" s="1">
        <f t="shared" si="0"/>
        <v>0.435</v>
      </c>
      <c r="N30" s="6" t="s">
        <v>268</v>
      </c>
      <c r="O30" s="4"/>
      <c r="P30" s="20" t="s">
        <v>7</v>
      </c>
      <c r="Q30" s="18"/>
      <c r="R30" s="25"/>
    </row>
    <row r="31" spans="1:18" x14ac:dyDescent="0.25">
      <c r="A31" s="6">
        <v>30</v>
      </c>
      <c r="B31" s="14" t="s">
        <v>143</v>
      </c>
      <c r="C31" s="14" t="s">
        <v>144</v>
      </c>
      <c r="D31" s="14" t="s">
        <v>145</v>
      </c>
      <c r="E31" s="14" t="s">
        <v>124</v>
      </c>
      <c r="F31" s="6" t="s">
        <v>127</v>
      </c>
      <c r="G31" s="14" t="s">
        <v>142</v>
      </c>
      <c r="H31" s="15">
        <v>6</v>
      </c>
      <c r="I31" s="6"/>
      <c r="J31" s="6" t="s">
        <v>6</v>
      </c>
      <c r="K31" s="5">
        <v>33.5</v>
      </c>
      <c r="L31" s="6">
        <v>80</v>
      </c>
      <c r="M31" s="1">
        <f t="shared" si="0"/>
        <v>0.41875000000000001</v>
      </c>
      <c r="N31" s="6" t="s">
        <v>268</v>
      </c>
      <c r="O31" s="4"/>
      <c r="P31" s="20" t="s">
        <v>7</v>
      </c>
    </row>
    <row r="32" spans="1:18" x14ac:dyDescent="0.25">
      <c r="A32" s="6">
        <v>31</v>
      </c>
      <c r="B32" s="11" t="s">
        <v>212</v>
      </c>
      <c r="C32" s="11" t="s">
        <v>213</v>
      </c>
      <c r="D32" s="11" t="s">
        <v>130</v>
      </c>
      <c r="E32" s="11" t="s">
        <v>124</v>
      </c>
      <c r="F32" s="11" t="s">
        <v>202</v>
      </c>
      <c r="G32" s="11">
        <v>8</v>
      </c>
      <c r="H32" s="11">
        <v>8</v>
      </c>
      <c r="I32" s="11" t="s">
        <v>214</v>
      </c>
      <c r="J32" s="11" t="s">
        <v>6</v>
      </c>
      <c r="K32" s="11">
        <v>40.25</v>
      </c>
      <c r="L32" s="11">
        <v>100</v>
      </c>
      <c r="M32" s="1">
        <f t="shared" si="0"/>
        <v>0.40250000000000002</v>
      </c>
      <c r="N32" s="6" t="s">
        <v>268</v>
      </c>
      <c r="O32" s="3"/>
      <c r="P32" s="20" t="s">
        <v>7</v>
      </c>
    </row>
    <row r="33" spans="1:16" x14ac:dyDescent="0.25">
      <c r="A33" s="6">
        <v>32</v>
      </c>
      <c r="B33" s="11" t="s">
        <v>218</v>
      </c>
      <c r="C33" s="11" t="s">
        <v>219</v>
      </c>
      <c r="D33" s="11" t="s">
        <v>220</v>
      </c>
      <c r="E33" s="11" t="s">
        <v>124</v>
      </c>
      <c r="F33" s="11" t="s">
        <v>202</v>
      </c>
      <c r="G33" s="11">
        <v>8</v>
      </c>
      <c r="H33" s="11">
        <v>8</v>
      </c>
      <c r="I33" s="11" t="s">
        <v>214</v>
      </c>
      <c r="J33" s="11" t="s">
        <v>6</v>
      </c>
      <c r="K33" s="11">
        <v>38.5</v>
      </c>
      <c r="L33" s="11">
        <v>100</v>
      </c>
      <c r="M33" s="1">
        <f t="shared" si="0"/>
        <v>0.38500000000000001</v>
      </c>
      <c r="N33" s="6" t="s">
        <v>268</v>
      </c>
      <c r="O33" s="3"/>
      <c r="P33" s="20" t="s">
        <v>7</v>
      </c>
    </row>
    <row r="34" spans="1:16" x14ac:dyDescent="0.25">
      <c r="A34" s="6">
        <v>33</v>
      </c>
      <c r="B34" s="14" t="s">
        <v>154</v>
      </c>
      <c r="C34" s="14" t="s">
        <v>155</v>
      </c>
      <c r="D34" s="14" t="s">
        <v>156</v>
      </c>
      <c r="E34" s="14" t="s">
        <v>124</v>
      </c>
      <c r="F34" s="6" t="s">
        <v>157</v>
      </c>
      <c r="G34" s="14">
        <v>7</v>
      </c>
      <c r="H34" s="13">
        <v>7</v>
      </c>
      <c r="I34" s="6"/>
      <c r="J34" s="6" t="s">
        <v>6</v>
      </c>
      <c r="K34" s="5">
        <v>30.5</v>
      </c>
      <c r="L34" s="6">
        <v>80</v>
      </c>
      <c r="M34" s="1">
        <f t="shared" ref="M34:M65" si="1">K34/L34</f>
        <v>0.38124999999999998</v>
      </c>
      <c r="N34" s="6" t="s">
        <v>268</v>
      </c>
      <c r="O34" s="4"/>
      <c r="P34" s="20" t="s">
        <v>7</v>
      </c>
    </row>
    <row r="35" spans="1:16" x14ac:dyDescent="0.25">
      <c r="A35" s="6">
        <v>34</v>
      </c>
      <c r="B35" s="6" t="s">
        <v>105</v>
      </c>
      <c r="C35" s="6" t="s">
        <v>106</v>
      </c>
      <c r="D35" s="6" t="s">
        <v>107</v>
      </c>
      <c r="E35" s="6" t="s">
        <v>3</v>
      </c>
      <c r="F35" s="6" t="s">
        <v>108</v>
      </c>
      <c r="G35" s="6">
        <v>7</v>
      </c>
      <c r="H35" s="6">
        <v>7</v>
      </c>
      <c r="I35" s="6"/>
      <c r="J35" s="6" t="s">
        <v>6</v>
      </c>
      <c r="K35" s="6">
        <v>30</v>
      </c>
      <c r="L35" s="6">
        <v>80</v>
      </c>
      <c r="M35" s="1">
        <f t="shared" si="1"/>
        <v>0.375</v>
      </c>
      <c r="N35" s="6" t="s">
        <v>268</v>
      </c>
      <c r="O35" s="4"/>
      <c r="P35" s="20" t="s">
        <v>7</v>
      </c>
    </row>
    <row r="36" spans="1:16" x14ac:dyDescent="0.25">
      <c r="A36" s="6">
        <v>35</v>
      </c>
      <c r="B36" s="26" t="s">
        <v>125</v>
      </c>
      <c r="C36" s="26" t="s">
        <v>70</v>
      </c>
      <c r="D36" s="26" t="s">
        <v>126</v>
      </c>
      <c r="E36" s="6" t="s">
        <v>73</v>
      </c>
      <c r="F36" s="6" t="s">
        <v>127</v>
      </c>
      <c r="G36" s="6" t="s">
        <v>121</v>
      </c>
      <c r="H36" s="13">
        <v>5</v>
      </c>
      <c r="I36" s="6"/>
      <c r="J36" s="6" t="s">
        <v>6</v>
      </c>
      <c r="K36" s="5">
        <v>30</v>
      </c>
      <c r="L36" s="6">
        <v>80</v>
      </c>
      <c r="M36" s="1">
        <f t="shared" si="1"/>
        <v>0.375</v>
      </c>
      <c r="N36" s="6" t="s">
        <v>268</v>
      </c>
      <c r="O36" s="4"/>
      <c r="P36" s="20" t="s">
        <v>7</v>
      </c>
    </row>
    <row r="37" spans="1:16" x14ac:dyDescent="0.25">
      <c r="A37" s="6">
        <v>36</v>
      </c>
      <c r="B37" s="20" t="s">
        <v>228</v>
      </c>
      <c r="C37" s="20" t="s">
        <v>229</v>
      </c>
      <c r="D37" s="20" t="s">
        <v>187</v>
      </c>
      <c r="E37" s="20" t="s">
        <v>124</v>
      </c>
      <c r="F37" s="20" t="s">
        <v>230</v>
      </c>
      <c r="G37" s="20" t="s">
        <v>121</v>
      </c>
      <c r="H37" s="20">
        <v>5</v>
      </c>
      <c r="I37" s="20" t="s">
        <v>188</v>
      </c>
      <c r="J37" s="20" t="s">
        <v>6</v>
      </c>
      <c r="K37" s="20">
        <v>30</v>
      </c>
      <c r="L37" s="20">
        <v>80</v>
      </c>
      <c r="M37" s="1">
        <f t="shared" si="1"/>
        <v>0.375</v>
      </c>
      <c r="N37" s="6" t="s">
        <v>268</v>
      </c>
      <c r="O37" s="31" t="s">
        <v>188</v>
      </c>
      <c r="P37" s="20" t="s">
        <v>7</v>
      </c>
    </row>
    <row r="38" spans="1:16" x14ac:dyDescent="0.25">
      <c r="A38" s="6">
        <v>37</v>
      </c>
      <c r="B38" s="11" t="s">
        <v>85</v>
      </c>
      <c r="C38" s="11" t="s">
        <v>86</v>
      </c>
      <c r="D38" s="11" t="s">
        <v>87</v>
      </c>
      <c r="E38" s="11" t="s">
        <v>33</v>
      </c>
      <c r="F38" s="11" t="s">
        <v>88</v>
      </c>
      <c r="G38" s="11">
        <v>6</v>
      </c>
      <c r="H38" s="11">
        <v>6</v>
      </c>
      <c r="I38" s="11"/>
      <c r="J38" s="11" t="s">
        <v>6</v>
      </c>
      <c r="K38" s="7">
        <v>29.5</v>
      </c>
      <c r="L38" s="11">
        <v>80</v>
      </c>
      <c r="M38" s="1">
        <f t="shared" si="1"/>
        <v>0.36875000000000002</v>
      </c>
      <c r="N38" s="6" t="s">
        <v>268</v>
      </c>
      <c r="O38" s="3"/>
      <c r="P38" s="20" t="s">
        <v>7</v>
      </c>
    </row>
    <row r="39" spans="1:16" x14ac:dyDescent="0.25">
      <c r="A39" s="6">
        <v>38</v>
      </c>
      <c r="B39" s="11" t="s">
        <v>223</v>
      </c>
      <c r="C39" s="11" t="s">
        <v>95</v>
      </c>
      <c r="D39" s="11" t="s">
        <v>224</v>
      </c>
      <c r="E39" s="11" t="s">
        <v>73</v>
      </c>
      <c r="F39" s="11" t="s">
        <v>202</v>
      </c>
      <c r="G39" s="11">
        <v>8</v>
      </c>
      <c r="H39" s="11">
        <v>8</v>
      </c>
      <c r="I39" s="11"/>
      <c r="J39" s="11" t="s">
        <v>6</v>
      </c>
      <c r="K39" s="11">
        <v>36</v>
      </c>
      <c r="L39" s="11">
        <v>100</v>
      </c>
      <c r="M39" s="1">
        <f t="shared" si="1"/>
        <v>0.36</v>
      </c>
      <c r="N39" s="6" t="s">
        <v>268</v>
      </c>
      <c r="O39" s="3"/>
      <c r="P39" s="20" t="s">
        <v>7</v>
      </c>
    </row>
    <row r="40" spans="1:16" x14ac:dyDescent="0.25">
      <c r="A40" s="6">
        <v>39</v>
      </c>
      <c r="B40" s="6" t="s">
        <v>132</v>
      </c>
      <c r="C40" s="6" t="s">
        <v>92</v>
      </c>
      <c r="D40" s="6" t="s">
        <v>133</v>
      </c>
      <c r="E40" s="6" t="s">
        <v>73</v>
      </c>
      <c r="F40" s="6" t="s">
        <v>120</v>
      </c>
      <c r="G40" s="6" t="s">
        <v>131</v>
      </c>
      <c r="H40" s="13">
        <v>6</v>
      </c>
      <c r="I40" s="6"/>
      <c r="J40" s="6" t="s">
        <v>6</v>
      </c>
      <c r="K40" s="5">
        <v>28.5</v>
      </c>
      <c r="L40" s="6">
        <v>80</v>
      </c>
      <c r="M40" s="1">
        <f t="shared" si="1"/>
        <v>0.35625000000000001</v>
      </c>
      <c r="N40" s="6" t="s">
        <v>268</v>
      </c>
      <c r="O40" s="4"/>
      <c r="P40" s="20" t="s">
        <v>7</v>
      </c>
    </row>
    <row r="41" spans="1:16" x14ac:dyDescent="0.25">
      <c r="A41" s="6">
        <v>40</v>
      </c>
      <c r="B41" s="14" t="s">
        <v>138</v>
      </c>
      <c r="C41" s="14" t="s">
        <v>70</v>
      </c>
      <c r="D41" s="14" t="s">
        <v>87</v>
      </c>
      <c r="E41" s="14" t="s">
        <v>73</v>
      </c>
      <c r="F41" s="6" t="s">
        <v>127</v>
      </c>
      <c r="G41" s="14" t="s">
        <v>136</v>
      </c>
      <c r="H41" s="15">
        <v>6</v>
      </c>
      <c r="I41" s="6"/>
      <c r="J41" s="6" t="s">
        <v>6</v>
      </c>
      <c r="K41" s="5">
        <v>28.5</v>
      </c>
      <c r="L41" s="6">
        <v>80</v>
      </c>
      <c r="M41" s="1">
        <f t="shared" si="1"/>
        <v>0.35625000000000001</v>
      </c>
      <c r="N41" s="6" t="s">
        <v>268</v>
      </c>
      <c r="O41" s="4"/>
      <c r="P41" s="20" t="s">
        <v>7</v>
      </c>
    </row>
    <row r="42" spans="1:16" x14ac:dyDescent="0.25">
      <c r="A42" s="6">
        <v>41</v>
      </c>
      <c r="B42" s="6" t="s">
        <v>111</v>
      </c>
      <c r="C42" s="6" t="s">
        <v>112</v>
      </c>
      <c r="D42" s="6" t="s">
        <v>113</v>
      </c>
      <c r="E42" s="6" t="s">
        <v>33</v>
      </c>
      <c r="F42" s="6" t="s">
        <v>108</v>
      </c>
      <c r="G42" s="6">
        <v>8</v>
      </c>
      <c r="H42" s="6">
        <v>8</v>
      </c>
      <c r="I42" s="6"/>
      <c r="J42" s="6" t="s">
        <v>6</v>
      </c>
      <c r="K42" s="6">
        <v>35.5</v>
      </c>
      <c r="L42" s="6">
        <v>100</v>
      </c>
      <c r="M42" s="1">
        <f t="shared" si="1"/>
        <v>0.35499999999999998</v>
      </c>
      <c r="N42" s="6" t="s">
        <v>268</v>
      </c>
      <c r="O42" s="4"/>
      <c r="P42" s="20" t="s">
        <v>7</v>
      </c>
    </row>
    <row r="43" spans="1:16" x14ac:dyDescent="0.25">
      <c r="A43" s="6">
        <v>42</v>
      </c>
      <c r="B43" s="14" t="s">
        <v>178</v>
      </c>
      <c r="C43" s="14" t="s">
        <v>179</v>
      </c>
      <c r="D43" s="14" t="s">
        <v>180</v>
      </c>
      <c r="E43" s="6" t="s">
        <v>73</v>
      </c>
      <c r="F43" s="6" t="s">
        <v>157</v>
      </c>
      <c r="G43" s="6">
        <v>8</v>
      </c>
      <c r="H43" s="6">
        <v>8</v>
      </c>
      <c r="I43" s="19"/>
      <c r="J43" s="6" t="s">
        <v>6</v>
      </c>
      <c r="K43" s="19">
        <v>35.25</v>
      </c>
      <c r="L43" s="6">
        <v>100</v>
      </c>
      <c r="M43" s="1">
        <f t="shared" si="1"/>
        <v>0.35249999999999998</v>
      </c>
      <c r="N43" s="6" t="s">
        <v>268</v>
      </c>
      <c r="O43" s="30"/>
      <c r="P43" s="20" t="s">
        <v>7</v>
      </c>
    </row>
    <row r="44" spans="1:16" x14ac:dyDescent="0.25">
      <c r="A44" s="6">
        <v>43</v>
      </c>
      <c r="B44" s="14" t="s">
        <v>176</v>
      </c>
      <c r="C44" s="14" t="s">
        <v>177</v>
      </c>
      <c r="D44" s="14" t="s">
        <v>61</v>
      </c>
      <c r="E44" s="6" t="s">
        <v>124</v>
      </c>
      <c r="F44" s="6" t="s">
        <v>157</v>
      </c>
      <c r="G44" s="6">
        <v>8</v>
      </c>
      <c r="H44" s="6">
        <v>8</v>
      </c>
      <c r="I44" s="19"/>
      <c r="J44" s="6" t="s">
        <v>6</v>
      </c>
      <c r="K44" s="19">
        <v>34.5</v>
      </c>
      <c r="L44" s="6">
        <v>100</v>
      </c>
      <c r="M44" s="1">
        <f t="shared" si="1"/>
        <v>0.34499999999999997</v>
      </c>
      <c r="N44" s="6" t="s">
        <v>268</v>
      </c>
      <c r="O44" s="30"/>
      <c r="P44" s="20" t="s">
        <v>7</v>
      </c>
    </row>
    <row r="45" spans="1:16" x14ac:dyDescent="0.25">
      <c r="A45" s="6">
        <v>44</v>
      </c>
      <c r="B45" s="14" t="s">
        <v>181</v>
      </c>
      <c r="C45" s="14" t="s">
        <v>182</v>
      </c>
      <c r="D45" s="14" t="s">
        <v>183</v>
      </c>
      <c r="E45" s="6" t="s">
        <v>124</v>
      </c>
      <c r="F45" s="6" t="s">
        <v>157</v>
      </c>
      <c r="G45" s="6">
        <v>8</v>
      </c>
      <c r="H45" s="6">
        <v>8</v>
      </c>
      <c r="I45" s="19"/>
      <c r="J45" s="6" t="s">
        <v>6</v>
      </c>
      <c r="K45" s="19">
        <v>33.75</v>
      </c>
      <c r="L45" s="6">
        <v>100</v>
      </c>
      <c r="M45" s="1">
        <f t="shared" si="1"/>
        <v>0.33750000000000002</v>
      </c>
      <c r="N45" s="6" t="s">
        <v>268</v>
      </c>
      <c r="O45" s="30"/>
      <c r="P45" s="20" t="s">
        <v>7</v>
      </c>
    </row>
    <row r="46" spans="1:16" x14ac:dyDescent="0.25">
      <c r="A46" s="6">
        <v>45</v>
      </c>
      <c r="B46" s="21" t="s">
        <v>80</v>
      </c>
      <c r="C46" s="21" t="s">
        <v>81</v>
      </c>
      <c r="D46" s="21" t="s">
        <v>75</v>
      </c>
      <c r="E46" s="11" t="s">
        <v>73</v>
      </c>
      <c r="F46" s="11" t="s">
        <v>74</v>
      </c>
      <c r="G46" s="11">
        <v>7</v>
      </c>
      <c r="H46" s="12">
        <v>7</v>
      </c>
      <c r="I46" s="11"/>
      <c r="J46" s="11" t="s">
        <v>6</v>
      </c>
      <c r="K46" s="11">
        <v>26.5</v>
      </c>
      <c r="L46" s="11">
        <v>80</v>
      </c>
      <c r="M46" s="1">
        <f t="shared" si="1"/>
        <v>0.33124999999999999</v>
      </c>
      <c r="N46" s="6" t="s">
        <v>268</v>
      </c>
      <c r="O46" s="3"/>
      <c r="P46" s="20" t="s">
        <v>7</v>
      </c>
    </row>
    <row r="47" spans="1:16" x14ac:dyDescent="0.25">
      <c r="A47" s="6">
        <v>46</v>
      </c>
      <c r="B47" s="6" t="s">
        <v>248</v>
      </c>
      <c r="C47" s="6" t="s">
        <v>155</v>
      </c>
      <c r="D47" s="6" t="s">
        <v>249</v>
      </c>
      <c r="E47" s="6" t="s">
        <v>124</v>
      </c>
      <c r="F47" s="6" t="s">
        <v>250</v>
      </c>
      <c r="G47" s="6">
        <v>6</v>
      </c>
      <c r="H47" s="13">
        <v>6</v>
      </c>
      <c r="I47" s="6" t="s">
        <v>188</v>
      </c>
      <c r="J47" s="6" t="s">
        <v>251</v>
      </c>
      <c r="K47" s="5">
        <v>26.5</v>
      </c>
      <c r="L47" s="6">
        <v>80</v>
      </c>
      <c r="M47" s="1">
        <f t="shared" si="1"/>
        <v>0.33124999999999999</v>
      </c>
      <c r="N47" s="6" t="s">
        <v>268</v>
      </c>
      <c r="O47" s="4" t="s">
        <v>188</v>
      </c>
      <c r="P47" s="20" t="s">
        <v>7</v>
      </c>
    </row>
    <row r="48" spans="1:16" x14ac:dyDescent="0.25">
      <c r="A48" s="6">
        <v>47</v>
      </c>
      <c r="B48" s="14" t="s">
        <v>185</v>
      </c>
      <c r="C48" s="28" t="s">
        <v>186</v>
      </c>
      <c r="D48" s="28" t="s">
        <v>187</v>
      </c>
      <c r="E48" s="6" t="s">
        <v>124</v>
      </c>
      <c r="F48" s="6" t="s">
        <v>199</v>
      </c>
      <c r="G48" s="6">
        <v>10</v>
      </c>
      <c r="H48" s="13">
        <f>G48</f>
        <v>10</v>
      </c>
      <c r="I48" s="6" t="s">
        <v>188</v>
      </c>
      <c r="J48" s="11" t="s">
        <v>6</v>
      </c>
      <c r="K48" s="5">
        <v>31.5</v>
      </c>
      <c r="L48" s="6">
        <v>100</v>
      </c>
      <c r="M48" s="1">
        <f t="shared" si="1"/>
        <v>0.315</v>
      </c>
      <c r="N48" s="6" t="s">
        <v>268</v>
      </c>
      <c r="O48" s="4"/>
      <c r="P48" s="20" t="s">
        <v>7</v>
      </c>
    </row>
    <row r="49" spans="1:16" x14ac:dyDescent="0.25">
      <c r="A49" s="6">
        <v>48</v>
      </c>
      <c r="B49" s="11" t="s">
        <v>215</v>
      </c>
      <c r="C49" s="11" t="s">
        <v>216</v>
      </c>
      <c r="D49" s="11" t="s">
        <v>75</v>
      </c>
      <c r="E49" s="11" t="s">
        <v>73</v>
      </c>
      <c r="F49" s="11" t="s">
        <v>202</v>
      </c>
      <c r="G49" s="11">
        <v>8</v>
      </c>
      <c r="H49" s="11">
        <v>8</v>
      </c>
      <c r="I49" s="11" t="s">
        <v>214</v>
      </c>
      <c r="J49" s="11" t="s">
        <v>6</v>
      </c>
      <c r="K49" s="11">
        <v>31.5</v>
      </c>
      <c r="L49" s="11">
        <v>100</v>
      </c>
      <c r="M49" s="1">
        <f t="shared" si="1"/>
        <v>0.315</v>
      </c>
      <c r="N49" s="6" t="s">
        <v>268</v>
      </c>
      <c r="O49" s="3"/>
      <c r="P49" s="20" t="s">
        <v>7</v>
      </c>
    </row>
    <row r="50" spans="1:16" x14ac:dyDescent="0.25">
      <c r="A50" s="6">
        <v>49</v>
      </c>
      <c r="B50" s="6" t="s">
        <v>148</v>
      </c>
      <c r="C50" s="6" t="s">
        <v>149</v>
      </c>
      <c r="D50" s="6" t="s">
        <v>150</v>
      </c>
      <c r="E50" s="6" t="s">
        <v>124</v>
      </c>
      <c r="F50" s="6" t="s">
        <v>127</v>
      </c>
      <c r="G50" s="6" t="s">
        <v>142</v>
      </c>
      <c r="H50" s="13">
        <v>6</v>
      </c>
      <c r="I50" s="6"/>
      <c r="J50" s="6" t="s">
        <v>6</v>
      </c>
      <c r="K50" s="5">
        <v>23.5</v>
      </c>
      <c r="L50" s="6">
        <v>80</v>
      </c>
      <c r="M50" s="1">
        <f t="shared" si="1"/>
        <v>0.29375000000000001</v>
      </c>
      <c r="N50" s="6" t="s">
        <v>268</v>
      </c>
      <c r="O50" s="4"/>
      <c r="P50" s="20" t="s">
        <v>7</v>
      </c>
    </row>
    <row r="51" spans="1:16" x14ac:dyDescent="0.25">
      <c r="A51" s="6">
        <v>50</v>
      </c>
      <c r="B51" s="11" t="s">
        <v>221</v>
      </c>
      <c r="C51" s="11" t="s">
        <v>222</v>
      </c>
      <c r="D51" s="11" t="s">
        <v>28</v>
      </c>
      <c r="E51" s="11" t="s">
        <v>73</v>
      </c>
      <c r="F51" s="11" t="s">
        <v>202</v>
      </c>
      <c r="G51" s="11">
        <v>8</v>
      </c>
      <c r="H51" s="12">
        <v>8</v>
      </c>
      <c r="I51" s="11"/>
      <c r="J51" s="11" t="s">
        <v>6</v>
      </c>
      <c r="K51" s="7">
        <v>29.25</v>
      </c>
      <c r="L51" s="11">
        <v>100</v>
      </c>
      <c r="M51" s="1">
        <f t="shared" si="1"/>
        <v>0.29249999999999998</v>
      </c>
      <c r="N51" s="6" t="s">
        <v>268</v>
      </c>
      <c r="O51" s="3"/>
      <c r="P51" s="20" t="s">
        <v>7</v>
      </c>
    </row>
    <row r="52" spans="1:16" x14ac:dyDescent="0.25">
      <c r="A52" s="6">
        <v>51</v>
      </c>
      <c r="B52" s="8" t="s">
        <v>258</v>
      </c>
      <c r="C52" s="8" t="s">
        <v>98</v>
      </c>
      <c r="D52" s="8" t="s">
        <v>259</v>
      </c>
      <c r="E52" s="8" t="s">
        <v>124</v>
      </c>
      <c r="F52" s="29" t="s">
        <v>260</v>
      </c>
      <c r="G52" s="9" t="s">
        <v>261</v>
      </c>
      <c r="H52" s="12">
        <v>8</v>
      </c>
      <c r="I52" s="11" t="s">
        <v>188</v>
      </c>
      <c r="J52" s="11" t="s">
        <v>6</v>
      </c>
      <c r="K52" s="7">
        <v>29.25</v>
      </c>
      <c r="L52" s="11">
        <v>100</v>
      </c>
      <c r="M52" s="1">
        <f t="shared" si="1"/>
        <v>0.29249999999999998</v>
      </c>
      <c r="N52" s="6" t="s">
        <v>268</v>
      </c>
      <c r="O52" s="3"/>
      <c r="P52" s="20" t="s">
        <v>7</v>
      </c>
    </row>
    <row r="53" spans="1:16" x14ac:dyDescent="0.25">
      <c r="A53" s="6">
        <v>52</v>
      </c>
      <c r="B53" s="27" t="s">
        <v>162</v>
      </c>
      <c r="C53" s="27" t="s">
        <v>1</v>
      </c>
      <c r="D53" s="27" t="s">
        <v>163</v>
      </c>
      <c r="E53" s="6" t="s">
        <v>124</v>
      </c>
      <c r="F53" s="6" t="s">
        <v>157</v>
      </c>
      <c r="G53" s="6">
        <v>7</v>
      </c>
      <c r="H53" s="13">
        <v>7</v>
      </c>
      <c r="I53" s="19"/>
      <c r="J53" s="6" t="s">
        <v>6</v>
      </c>
      <c r="K53" s="19">
        <v>22.5</v>
      </c>
      <c r="L53" s="6">
        <v>80</v>
      </c>
      <c r="M53" s="1">
        <f t="shared" si="1"/>
        <v>0.28125</v>
      </c>
      <c r="N53" s="6" t="s">
        <v>268</v>
      </c>
      <c r="O53" s="4"/>
      <c r="P53" s="20" t="s">
        <v>7</v>
      </c>
    </row>
    <row r="54" spans="1:16" x14ac:dyDescent="0.25">
      <c r="A54" s="6">
        <v>53</v>
      </c>
      <c r="B54" s="27" t="s">
        <v>168</v>
      </c>
      <c r="C54" s="27" t="s">
        <v>169</v>
      </c>
      <c r="D54" s="27" t="s">
        <v>156</v>
      </c>
      <c r="E54" s="6" t="s">
        <v>124</v>
      </c>
      <c r="F54" s="6" t="s">
        <v>157</v>
      </c>
      <c r="G54" s="14">
        <v>7</v>
      </c>
      <c r="H54" s="13">
        <v>7</v>
      </c>
      <c r="I54" s="19"/>
      <c r="J54" s="6" t="s">
        <v>6</v>
      </c>
      <c r="K54" s="19">
        <v>22.5</v>
      </c>
      <c r="L54" s="6">
        <v>80</v>
      </c>
      <c r="M54" s="1">
        <f t="shared" si="1"/>
        <v>0.28125</v>
      </c>
      <c r="N54" s="6" t="s">
        <v>268</v>
      </c>
      <c r="O54" s="30"/>
      <c r="P54" s="20" t="s">
        <v>7</v>
      </c>
    </row>
    <row r="55" spans="1:16" x14ac:dyDescent="0.25">
      <c r="A55" s="6">
        <v>54</v>
      </c>
      <c r="B55" s="6" t="s">
        <v>41</v>
      </c>
      <c r="C55" s="6" t="s">
        <v>42</v>
      </c>
      <c r="D55" s="6" t="s">
        <v>10</v>
      </c>
      <c r="E55" s="6" t="s">
        <v>3</v>
      </c>
      <c r="F55" s="6" t="s">
        <v>4</v>
      </c>
      <c r="G55" s="6" t="s">
        <v>40</v>
      </c>
      <c r="H55" s="13">
        <v>9</v>
      </c>
      <c r="I55" s="6"/>
      <c r="J55" s="6" t="s">
        <v>6</v>
      </c>
      <c r="K55" s="5">
        <v>27.75</v>
      </c>
      <c r="L55" s="6">
        <v>100</v>
      </c>
      <c r="M55" s="1">
        <f t="shared" si="1"/>
        <v>0.27750000000000002</v>
      </c>
      <c r="N55" s="6" t="s">
        <v>268</v>
      </c>
      <c r="O55" s="4"/>
      <c r="P55" s="20" t="s">
        <v>7</v>
      </c>
    </row>
    <row r="56" spans="1:16" x14ac:dyDescent="0.25">
      <c r="A56" s="6">
        <v>55</v>
      </c>
      <c r="B56" s="6" t="s">
        <v>37</v>
      </c>
      <c r="C56" s="6" t="s">
        <v>38</v>
      </c>
      <c r="D56" s="6" t="s">
        <v>39</v>
      </c>
      <c r="E56" s="6" t="s">
        <v>3</v>
      </c>
      <c r="F56" s="6" t="s">
        <v>4</v>
      </c>
      <c r="G56" s="6" t="s">
        <v>40</v>
      </c>
      <c r="H56" s="13">
        <v>9</v>
      </c>
      <c r="I56" s="6"/>
      <c r="J56" s="6" t="s">
        <v>6</v>
      </c>
      <c r="K56" s="5">
        <v>27.5</v>
      </c>
      <c r="L56" s="6">
        <v>100</v>
      </c>
      <c r="M56" s="1">
        <f t="shared" si="1"/>
        <v>0.27500000000000002</v>
      </c>
      <c r="N56" s="6" t="s">
        <v>268</v>
      </c>
      <c r="O56" s="4"/>
      <c r="P56" s="20" t="s">
        <v>7</v>
      </c>
    </row>
    <row r="57" spans="1:16" x14ac:dyDescent="0.25">
      <c r="A57" s="6">
        <v>56</v>
      </c>
      <c r="B57" s="6" t="s">
        <v>0</v>
      </c>
      <c r="C57" s="6" t="s">
        <v>1</v>
      </c>
      <c r="D57" s="6" t="s">
        <v>2</v>
      </c>
      <c r="E57" s="6" t="s">
        <v>3</v>
      </c>
      <c r="F57" s="6" t="s">
        <v>4</v>
      </c>
      <c r="G57" s="6" t="s">
        <v>5</v>
      </c>
      <c r="H57" s="13">
        <v>9</v>
      </c>
      <c r="I57" s="6"/>
      <c r="J57" s="6" t="s">
        <v>6</v>
      </c>
      <c r="K57" s="5">
        <v>27.25</v>
      </c>
      <c r="L57" s="6">
        <v>100</v>
      </c>
      <c r="M57" s="1">
        <f t="shared" si="1"/>
        <v>0.27250000000000002</v>
      </c>
      <c r="N57" s="6" t="s">
        <v>268</v>
      </c>
      <c r="O57" s="4"/>
      <c r="P57" s="20" t="s">
        <v>7</v>
      </c>
    </row>
    <row r="58" spans="1:16" x14ac:dyDescent="0.25">
      <c r="A58" s="6">
        <v>57</v>
      </c>
      <c r="B58" s="14" t="s">
        <v>189</v>
      </c>
      <c r="C58" s="14" t="s">
        <v>190</v>
      </c>
      <c r="D58" s="14" t="s">
        <v>145</v>
      </c>
      <c r="E58" s="6" t="s">
        <v>124</v>
      </c>
      <c r="F58" s="6" t="s">
        <v>199</v>
      </c>
      <c r="G58" s="6">
        <v>10</v>
      </c>
      <c r="H58" s="13">
        <f>G58</f>
        <v>10</v>
      </c>
      <c r="I58" s="6" t="s">
        <v>188</v>
      </c>
      <c r="J58" s="11" t="s">
        <v>6</v>
      </c>
      <c r="K58" s="5">
        <v>27</v>
      </c>
      <c r="L58" s="6">
        <v>100</v>
      </c>
      <c r="M58" s="1">
        <f t="shared" si="1"/>
        <v>0.27</v>
      </c>
      <c r="N58" s="6" t="s">
        <v>268</v>
      </c>
      <c r="O58" s="4"/>
      <c r="P58" s="20" t="s">
        <v>7</v>
      </c>
    </row>
    <row r="59" spans="1:16" x14ac:dyDescent="0.25">
      <c r="A59" s="6">
        <v>58</v>
      </c>
      <c r="B59" s="20" t="s">
        <v>240</v>
      </c>
      <c r="C59" s="20" t="s">
        <v>241</v>
      </c>
      <c r="D59" s="20" t="s">
        <v>14</v>
      </c>
      <c r="E59" s="20" t="s">
        <v>124</v>
      </c>
      <c r="F59" s="20" t="s">
        <v>230</v>
      </c>
      <c r="G59" s="20" t="s">
        <v>234</v>
      </c>
      <c r="H59" s="20">
        <v>8</v>
      </c>
      <c r="I59" s="20" t="s">
        <v>188</v>
      </c>
      <c r="J59" s="20" t="s">
        <v>6</v>
      </c>
      <c r="K59" s="20">
        <v>27</v>
      </c>
      <c r="L59" s="20">
        <v>100</v>
      </c>
      <c r="M59" s="1">
        <f t="shared" si="1"/>
        <v>0.27</v>
      </c>
      <c r="N59" s="6" t="s">
        <v>268</v>
      </c>
      <c r="O59" s="31" t="s">
        <v>188</v>
      </c>
      <c r="P59" s="20" t="s">
        <v>7</v>
      </c>
    </row>
    <row r="60" spans="1:16" x14ac:dyDescent="0.25">
      <c r="A60" s="6">
        <v>59</v>
      </c>
      <c r="B60" s="6" t="s">
        <v>20</v>
      </c>
      <c r="C60" s="6" t="s">
        <v>21</v>
      </c>
      <c r="D60" s="6" t="s">
        <v>22</v>
      </c>
      <c r="E60" s="6" t="s">
        <v>3</v>
      </c>
      <c r="F60" s="6" t="s">
        <v>4</v>
      </c>
      <c r="G60" s="6" t="s">
        <v>19</v>
      </c>
      <c r="H60" s="13">
        <v>9</v>
      </c>
      <c r="I60" s="6"/>
      <c r="J60" s="6" t="s">
        <v>6</v>
      </c>
      <c r="K60" s="5">
        <v>26.5</v>
      </c>
      <c r="L60" s="6">
        <v>100</v>
      </c>
      <c r="M60" s="1">
        <f t="shared" si="1"/>
        <v>0.26500000000000001</v>
      </c>
      <c r="N60" s="6" t="s">
        <v>268</v>
      </c>
      <c r="O60" s="4"/>
      <c r="P60" s="20" t="s">
        <v>7</v>
      </c>
    </row>
    <row r="61" spans="1:16" x14ac:dyDescent="0.25">
      <c r="A61" s="6">
        <v>60</v>
      </c>
      <c r="B61" s="11" t="s">
        <v>200</v>
      </c>
      <c r="C61" s="11" t="s">
        <v>201</v>
      </c>
      <c r="D61" s="11" t="s">
        <v>75</v>
      </c>
      <c r="E61" s="11" t="s">
        <v>73</v>
      </c>
      <c r="F61" s="11" t="s">
        <v>202</v>
      </c>
      <c r="G61" s="11">
        <v>10</v>
      </c>
      <c r="H61" s="11">
        <v>10</v>
      </c>
      <c r="I61" s="11"/>
      <c r="J61" s="11" t="s">
        <v>6</v>
      </c>
      <c r="K61" s="11">
        <v>26.5</v>
      </c>
      <c r="L61" s="11">
        <v>100</v>
      </c>
      <c r="M61" s="1">
        <f t="shared" si="1"/>
        <v>0.26500000000000001</v>
      </c>
      <c r="N61" s="6" t="s">
        <v>268</v>
      </c>
      <c r="O61" s="3" t="s">
        <v>203</v>
      </c>
      <c r="P61" s="20" t="s">
        <v>7</v>
      </c>
    </row>
    <row r="62" spans="1:16" x14ac:dyDescent="0.25">
      <c r="A62" s="6">
        <v>61</v>
      </c>
      <c r="B62" s="6" t="s">
        <v>16</v>
      </c>
      <c r="C62" s="6" t="s">
        <v>17</v>
      </c>
      <c r="D62" s="6" t="s">
        <v>18</v>
      </c>
      <c r="E62" s="6" t="s">
        <v>3</v>
      </c>
      <c r="F62" s="6" t="s">
        <v>4</v>
      </c>
      <c r="G62" s="6" t="s">
        <v>19</v>
      </c>
      <c r="H62" s="13">
        <v>9</v>
      </c>
      <c r="I62" s="6"/>
      <c r="J62" s="6" t="s">
        <v>6</v>
      </c>
      <c r="K62" s="5">
        <v>26.25</v>
      </c>
      <c r="L62" s="6">
        <v>100</v>
      </c>
      <c r="M62" s="1">
        <f t="shared" si="1"/>
        <v>0.26250000000000001</v>
      </c>
      <c r="N62" s="6" t="s">
        <v>268</v>
      </c>
      <c r="O62" s="4"/>
      <c r="P62" s="20" t="s">
        <v>7</v>
      </c>
    </row>
    <row r="63" spans="1:16" x14ac:dyDescent="0.25">
      <c r="A63" s="6">
        <v>62</v>
      </c>
      <c r="B63" s="21" t="s">
        <v>78</v>
      </c>
      <c r="C63" s="22" t="s">
        <v>79</v>
      </c>
      <c r="D63" s="22" t="s">
        <v>71</v>
      </c>
      <c r="E63" s="11" t="s">
        <v>73</v>
      </c>
      <c r="F63" s="11" t="s">
        <v>74</v>
      </c>
      <c r="G63" s="11">
        <v>7</v>
      </c>
      <c r="H63" s="12">
        <v>7</v>
      </c>
      <c r="I63" s="11"/>
      <c r="J63" s="11" t="s">
        <v>6</v>
      </c>
      <c r="K63" s="11">
        <v>21</v>
      </c>
      <c r="L63" s="11">
        <v>80</v>
      </c>
      <c r="M63" s="1">
        <f t="shared" si="1"/>
        <v>0.26250000000000001</v>
      </c>
      <c r="N63" s="6" t="s">
        <v>268</v>
      </c>
      <c r="O63" s="3"/>
      <c r="P63" s="20" t="s">
        <v>7</v>
      </c>
    </row>
    <row r="64" spans="1:16" x14ac:dyDescent="0.25">
      <c r="A64" s="6">
        <v>63</v>
      </c>
      <c r="B64" s="11" t="s">
        <v>227</v>
      </c>
      <c r="C64" s="11" t="s">
        <v>42</v>
      </c>
      <c r="D64" s="11" t="s">
        <v>150</v>
      </c>
      <c r="E64" s="11" t="s">
        <v>124</v>
      </c>
      <c r="F64" s="11" t="s">
        <v>202</v>
      </c>
      <c r="G64" s="11">
        <v>9</v>
      </c>
      <c r="H64" s="11">
        <v>9</v>
      </c>
      <c r="I64" s="11" t="s">
        <v>214</v>
      </c>
      <c r="J64" s="11" t="s">
        <v>6</v>
      </c>
      <c r="K64" s="11">
        <v>26.25</v>
      </c>
      <c r="L64" s="11">
        <v>100</v>
      </c>
      <c r="M64" s="1">
        <f t="shared" si="1"/>
        <v>0.26250000000000001</v>
      </c>
      <c r="N64" s="6" t="s">
        <v>268</v>
      </c>
      <c r="O64" s="3"/>
      <c r="P64" s="20" t="s">
        <v>7</v>
      </c>
    </row>
    <row r="65" spans="1:16" x14ac:dyDescent="0.25">
      <c r="A65" s="6">
        <v>64</v>
      </c>
      <c r="B65" s="20" t="s">
        <v>238</v>
      </c>
      <c r="C65" s="20" t="s">
        <v>239</v>
      </c>
      <c r="D65" s="20" t="s">
        <v>99</v>
      </c>
      <c r="E65" s="20" t="s">
        <v>124</v>
      </c>
      <c r="F65" s="20" t="s">
        <v>230</v>
      </c>
      <c r="G65" s="20" t="s">
        <v>234</v>
      </c>
      <c r="H65" s="20">
        <v>8</v>
      </c>
      <c r="I65" s="20" t="s">
        <v>188</v>
      </c>
      <c r="J65" s="20" t="s">
        <v>6</v>
      </c>
      <c r="K65" s="20">
        <v>26.25</v>
      </c>
      <c r="L65" s="20">
        <v>100</v>
      </c>
      <c r="M65" s="1">
        <f t="shared" si="1"/>
        <v>0.26250000000000001</v>
      </c>
      <c r="N65" s="6" t="s">
        <v>268</v>
      </c>
      <c r="O65" s="31" t="s">
        <v>188</v>
      </c>
      <c r="P65" s="20" t="s">
        <v>7</v>
      </c>
    </row>
    <row r="66" spans="1:16" x14ac:dyDescent="0.25">
      <c r="A66" s="6">
        <v>65</v>
      </c>
      <c r="B66" s="11" t="s">
        <v>205</v>
      </c>
      <c r="C66" s="11" t="s">
        <v>206</v>
      </c>
      <c r="D66" s="11" t="s">
        <v>207</v>
      </c>
      <c r="E66" s="11" t="s">
        <v>124</v>
      </c>
      <c r="F66" s="11" t="s">
        <v>202</v>
      </c>
      <c r="G66" s="11">
        <v>10</v>
      </c>
      <c r="H66" s="11">
        <v>10</v>
      </c>
      <c r="I66" s="11"/>
      <c r="J66" s="11" t="s">
        <v>6</v>
      </c>
      <c r="K66" s="11">
        <v>26</v>
      </c>
      <c r="L66" s="11">
        <v>100</v>
      </c>
      <c r="M66" s="1">
        <f t="shared" ref="M66:M87" si="2">K66/L66</f>
        <v>0.26</v>
      </c>
      <c r="N66" s="6" t="s">
        <v>268</v>
      </c>
      <c r="O66" s="3" t="s">
        <v>203</v>
      </c>
      <c r="P66" s="20" t="s">
        <v>7</v>
      </c>
    </row>
    <row r="67" spans="1:16" x14ac:dyDescent="0.25">
      <c r="A67" s="6">
        <v>66</v>
      </c>
      <c r="B67" s="11" t="s">
        <v>204</v>
      </c>
      <c r="C67" s="11" t="s">
        <v>144</v>
      </c>
      <c r="D67" s="11" t="s">
        <v>145</v>
      </c>
      <c r="E67" s="11" t="s">
        <v>124</v>
      </c>
      <c r="F67" s="11" t="s">
        <v>202</v>
      </c>
      <c r="G67" s="11">
        <v>10</v>
      </c>
      <c r="H67" s="11">
        <v>10</v>
      </c>
      <c r="I67" s="11"/>
      <c r="J67" s="11" t="s">
        <v>6</v>
      </c>
      <c r="K67" s="11">
        <v>25.5</v>
      </c>
      <c r="L67" s="11">
        <v>100</v>
      </c>
      <c r="M67" s="1">
        <f t="shared" si="2"/>
        <v>0.255</v>
      </c>
      <c r="N67" s="6" t="s">
        <v>268</v>
      </c>
      <c r="O67" s="3" t="s">
        <v>203</v>
      </c>
      <c r="P67" s="20" t="s">
        <v>7</v>
      </c>
    </row>
    <row r="68" spans="1:16" x14ac:dyDescent="0.25">
      <c r="A68" s="6">
        <v>67</v>
      </c>
      <c r="B68" s="14" t="s">
        <v>137</v>
      </c>
      <c r="C68" s="14" t="s">
        <v>42</v>
      </c>
      <c r="D68" s="14" t="s">
        <v>107</v>
      </c>
      <c r="E68" s="14" t="s">
        <v>124</v>
      </c>
      <c r="F68" s="6" t="s">
        <v>127</v>
      </c>
      <c r="G68" s="14" t="s">
        <v>136</v>
      </c>
      <c r="H68" s="15">
        <v>6</v>
      </c>
      <c r="I68" s="6"/>
      <c r="J68" s="6" t="s">
        <v>6</v>
      </c>
      <c r="K68" s="5">
        <v>20</v>
      </c>
      <c r="L68" s="6">
        <v>80</v>
      </c>
      <c r="M68" s="1">
        <f t="shared" si="2"/>
        <v>0.25</v>
      </c>
      <c r="N68" s="6" t="s">
        <v>268</v>
      </c>
      <c r="O68" s="4"/>
      <c r="P68" s="20" t="s">
        <v>7</v>
      </c>
    </row>
    <row r="69" spans="1:16" x14ac:dyDescent="0.25">
      <c r="A69" s="6">
        <v>68</v>
      </c>
      <c r="B69" s="11" t="s">
        <v>208</v>
      </c>
      <c r="C69" s="11" t="s">
        <v>209</v>
      </c>
      <c r="D69" s="11" t="s">
        <v>210</v>
      </c>
      <c r="E69" s="11" t="s">
        <v>73</v>
      </c>
      <c r="F69" s="11" t="s">
        <v>202</v>
      </c>
      <c r="G69" s="11">
        <v>8</v>
      </c>
      <c r="H69" s="11">
        <v>8</v>
      </c>
      <c r="I69" s="11"/>
      <c r="J69" s="11" t="s">
        <v>6</v>
      </c>
      <c r="K69" s="11">
        <v>24.75</v>
      </c>
      <c r="L69" s="11">
        <v>100</v>
      </c>
      <c r="M69" s="1">
        <f t="shared" si="2"/>
        <v>0.2475</v>
      </c>
      <c r="N69" s="6" t="s">
        <v>268</v>
      </c>
      <c r="O69" s="3"/>
      <c r="P69" s="20" t="s">
        <v>7</v>
      </c>
    </row>
    <row r="70" spans="1:16" x14ac:dyDescent="0.25">
      <c r="A70" s="6">
        <v>69</v>
      </c>
      <c r="B70" s="11" t="s">
        <v>225</v>
      </c>
      <c r="C70" s="11" t="s">
        <v>226</v>
      </c>
      <c r="D70" s="11" t="s">
        <v>71</v>
      </c>
      <c r="E70" s="11" t="s">
        <v>73</v>
      </c>
      <c r="F70" s="11" t="s">
        <v>202</v>
      </c>
      <c r="G70" s="11">
        <v>8</v>
      </c>
      <c r="H70" s="11">
        <v>8</v>
      </c>
      <c r="I70" s="11"/>
      <c r="J70" s="11" t="s">
        <v>6</v>
      </c>
      <c r="K70" s="11">
        <v>23.75</v>
      </c>
      <c r="L70" s="11">
        <v>100</v>
      </c>
      <c r="M70" s="1">
        <f t="shared" si="2"/>
        <v>0.23749999999999999</v>
      </c>
      <c r="N70" s="6" t="s">
        <v>268</v>
      </c>
      <c r="O70" s="3"/>
      <c r="P70" s="20" t="s">
        <v>7</v>
      </c>
    </row>
    <row r="71" spans="1:16" x14ac:dyDescent="0.25">
      <c r="A71" s="6">
        <v>70</v>
      </c>
      <c r="B71" s="6" t="s">
        <v>35</v>
      </c>
      <c r="C71" s="6" t="s">
        <v>36</v>
      </c>
      <c r="D71" s="6" t="s">
        <v>32</v>
      </c>
      <c r="E71" s="6" t="s">
        <v>33</v>
      </c>
      <c r="F71" s="6" t="s">
        <v>4</v>
      </c>
      <c r="G71" s="6" t="s">
        <v>34</v>
      </c>
      <c r="H71" s="13">
        <v>9</v>
      </c>
      <c r="I71" s="6"/>
      <c r="J71" s="6" t="s">
        <v>6</v>
      </c>
      <c r="K71" s="5">
        <v>23.5</v>
      </c>
      <c r="L71" s="6">
        <v>100</v>
      </c>
      <c r="M71" s="1">
        <f t="shared" si="2"/>
        <v>0.23499999999999999</v>
      </c>
      <c r="N71" s="6" t="s">
        <v>268</v>
      </c>
      <c r="O71" s="4"/>
      <c r="P71" s="20" t="s">
        <v>7</v>
      </c>
    </row>
    <row r="72" spans="1:16" x14ac:dyDescent="0.25">
      <c r="A72" s="6">
        <v>71</v>
      </c>
      <c r="B72" s="21" t="s">
        <v>82</v>
      </c>
      <c r="C72" s="21" t="s">
        <v>83</v>
      </c>
      <c r="D72" s="21" t="s">
        <v>76</v>
      </c>
      <c r="E72" s="11" t="s">
        <v>73</v>
      </c>
      <c r="F72" s="11" t="s">
        <v>74</v>
      </c>
      <c r="G72" s="11">
        <v>7</v>
      </c>
      <c r="H72" s="12">
        <v>7</v>
      </c>
      <c r="I72" s="11"/>
      <c r="J72" s="11" t="s">
        <v>6</v>
      </c>
      <c r="K72" s="11">
        <v>18.5</v>
      </c>
      <c r="L72" s="11">
        <v>80</v>
      </c>
      <c r="M72" s="1">
        <f t="shared" si="2"/>
        <v>0.23125000000000001</v>
      </c>
      <c r="N72" s="6" t="s">
        <v>268</v>
      </c>
      <c r="O72" s="3"/>
      <c r="P72" s="20" t="s">
        <v>7</v>
      </c>
    </row>
    <row r="73" spans="1:16" x14ac:dyDescent="0.25">
      <c r="A73" s="6">
        <v>72</v>
      </c>
      <c r="B73" s="6" t="s">
        <v>114</v>
      </c>
      <c r="C73" s="6" t="s">
        <v>115</v>
      </c>
      <c r="D73" s="6" t="s">
        <v>116</v>
      </c>
      <c r="E73" s="6" t="s">
        <v>33</v>
      </c>
      <c r="F73" s="6" t="s">
        <v>108</v>
      </c>
      <c r="G73" s="6">
        <v>8</v>
      </c>
      <c r="H73" s="6">
        <v>8</v>
      </c>
      <c r="I73" s="6"/>
      <c r="J73" s="6" t="s">
        <v>6</v>
      </c>
      <c r="K73" s="6">
        <v>22.25</v>
      </c>
      <c r="L73" s="6">
        <v>100</v>
      </c>
      <c r="M73" s="1">
        <f t="shared" si="2"/>
        <v>0.2225</v>
      </c>
      <c r="N73" s="6" t="s">
        <v>268</v>
      </c>
      <c r="O73" s="4"/>
      <c r="P73" s="20" t="s">
        <v>7</v>
      </c>
    </row>
    <row r="74" spans="1:16" x14ac:dyDescent="0.25">
      <c r="A74" s="6">
        <v>73</v>
      </c>
      <c r="B74" s="6" t="s">
        <v>191</v>
      </c>
      <c r="C74" s="6" t="s">
        <v>192</v>
      </c>
      <c r="D74" s="6" t="s">
        <v>193</v>
      </c>
      <c r="E74" s="6" t="s">
        <v>124</v>
      </c>
      <c r="F74" s="6" t="s">
        <v>199</v>
      </c>
      <c r="G74" s="6">
        <v>10</v>
      </c>
      <c r="H74" s="13">
        <f>G74</f>
        <v>10</v>
      </c>
      <c r="I74" s="6" t="s">
        <v>188</v>
      </c>
      <c r="J74" s="11" t="s">
        <v>6</v>
      </c>
      <c r="K74" s="5">
        <v>22</v>
      </c>
      <c r="L74" s="6">
        <v>100</v>
      </c>
      <c r="M74" s="1">
        <f t="shared" si="2"/>
        <v>0.22</v>
      </c>
      <c r="N74" s="6" t="s">
        <v>268</v>
      </c>
      <c r="O74" s="4"/>
      <c r="P74" s="20" t="s">
        <v>7</v>
      </c>
    </row>
    <row r="75" spans="1:16" x14ac:dyDescent="0.25">
      <c r="A75" s="6">
        <v>74</v>
      </c>
      <c r="B75" s="14" t="s">
        <v>194</v>
      </c>
      <c r="C75" s="14" t="s">
        <v>13</v>
      </c>
      <c r="D75" s="14" t="s">
        <v>195</v>
      </c>
      <c r="E75" s="6" t="s">
        <v>124</v>
      </c>
      <c r="F75" s="6" t="s">
        <v>199</v>
      </c>
      <c r="G75" s="6">
        <v>10</v>
      </c>
      <c r="H75" s="13">
        <f>G75</f>
        <v>10</v>
      </c>
      <c r="I75" s="6" t="s">
        <v>188</v>
      </c>
      <c r="J75" s="11" t="s">
        <v>6</v>
      </c>
      <c r="K75" s="5">
        <v>21</v>
      </c>
      <c r="L75" s="6">
        <v>100</v>
      </c>
      <c r="M75" s="1">
        <f t="shared" si="2"/>
        <v>0.21</v>
      </c>
      <c r="N75" s="6" t="s">
        <v>268</v>
      </c>
      <c r="O75" s="4"/>
      <c r="P75" s="20" t="s">
        <v>7</v>
      </c>
    </row>
    <row r="76" spans="1:16" x14ac:dyDescent="0.25">
      <c r="A76" s="6">
        <v>75</v>
      </c>
      <c r="B76" s="6" t="s">
        <v>151</v>
      </c>
      <c r="C76" s="6" t="s">
        <v>152</v>
      </c>
      <c r="D76" s="6" t="s">
        <v>153</v>
      </c>
      <c r="E76" s="6" t="s">
        <v>124</v>
      </c>
      <c r="F76" s="6" t="s">
        <v>127</v>
      </c>
      <c r="G76" s="6" t="s">
        <v>142</v>
      </c>
      <c r="H76" s="13">
        <v>6</v>
      </c>
      <c r="I76" s="6"/>
      <c r="J76" s="6" t="s">
        <v>6</v>
      </c>
      <c r="K76" s="5">
        <v>16.5</v>
      </c>
      <c r="L76" s="6">
        <v>80</v>
      </c>
      <c r="M76" s="1">
        <f t="shared" si="2"/>
        <v>0.20624999999999999</v>
      </c>
      <c r="N76" s="6" t="s">
        <v>268</v>
      </c>
      <c r="O76" s="4"/>
      <c r="P76" s="20" t="s">
        <v>7</v>
      </c>
    </row>
    <row r="77" spans="1:16" x14ac:dyDescent="0.25">
      <c r="A77" s="6">
        <v>76</v>
      </c>
      <c r="B77" s="11" t="s">
        <v>215</v>
      </c>
      <c r="C77" s="11" t="s">
        <v>217</v>
      </c>
      <c r="D77" s="11" t="s">
        <v>75</v>
      </c>
      <c r="E77" s="11" t="s">
        <v>73</v>
      </c>
      <c r="F77" s="11" t="s">
        <v>202</v>
      </c>
      <c r="G77" s="11">
        <v>8</v>
      </c>
      <c r="H77" s="11">
        <v>8</v>
      </c>
      <c r="I77" s="11" t="s">
        <v>214</v>
      </c>
      <c r="J77" s="11" t="s">
        <v>6</v>
      </c>
      <c r="K77" s="11">
        <v>20.5</v>
      </c>
      <c r="L77" s="11">
        <v>100</v>
      </c>
      <c r="M77" s="1">
        <f t="shared" si="2"/>
        <v>0.20499999999999999</v>
      </c>
      <c r="N77" s="6" t="s">
        <v>268</v>
      </c>
      <c r="O77" s="3"/>
      <c r="P77" s="20" t="s">
        <v>7</v>
      </c>
    </row>
    <row r="78" spans="1:16" ht="17.25" customHeight="1" x14ac:dyDescent="0.25">
      <c r="A78" s="6">
        <v>77</v>
      </c>
      <c r="B78" s="11" t="s">
        <v>65</v>
      </c>
      <c r="C78" s="11" t="s">
        <v>66</v>
      </c>
      <c r="D78" s="11" t="s">
        <v>67</v>
      </c>
      <c r="E78" s="11" t="s">
        <v>33</v>
      </c>
      <c r="F78" s="11" t="s">
        <v>58</v>
      </c>
      <c r="G78" s="11">
        <v>10</v>
      </c>
      <c r="H78" s="12">
        <v>10</v>
      </c>
      <c r="I78" s="11"/>
      <c r="J78" s="11" t="s">
        <v>6</v>
      </c>
      <c r="K78" s="7">
        <v>20</v>
      </c>
      <c r="L78" s="11">
        <v>100</v>
      </c>
      <c r="M78" s="1">
        <f t="shared" si="2"/>
        <v>0.2</v>
      </c>
      <c r="N78" s="6" t="s">
        <v>268</v>
      </c>
      <c r="O78" s="3" t="s">
        <v>68</v>
      </c>
      <c r="P78" s="20" t="s">
        <v>7</v>
      </c>
    </row>
    <row r="79" spans="1:16" x14ac:dyDescent="0.25">
      <c r="A79" s="6">
        <v>78</v>
      </c>
      <c r="B79" s="14" t="s">
        <v>134</v>
      </c>
      <c r="C79" s="14" t="s">
        <v>135</v>
      </c>
      <c r="D79" s="14" t="s">
        <v>76</v>
      </c>
      <c r="E79" s="14" t="s">
        <v>73</v>
      </c>
      <c r="F79" s="6" t="s">
        <v>127</v>
      </c>
      <c r="G79" s="14" t="s">
        <v>136</v>
      </c>
      <c r="H79" s="15">
        <v>6</v>
      </c>
      <c r="I79" s="6"/>
      <c r="J79" s="6" t="s">
        <v>6</v>
      </c>
      <c r="K79" s="5">
        <v>14.5</v>
      </c>
      <c r="L79" s="6">
        <v>80</v>
      </c>
      <c r="M79" s="1">
        <f t="shared" si="2"/>
        <v>0.18124999999999999</v>
      </c>
      <c r="N79" s="6" t="s">
        <v>268</v>
      </c>
      <c r="O79" s="4"/>
      <c r="P79" s="20" t="s">
        <v>7</v>
      </c>
    </row>
    <row r="80" spans="1:16" x14ac:dyDescent="0.25">
      <c r="A80" s="6">
        <v>79</v>
      </c>
      <c r="B80" s="6" t="s">
        <v>23</v>
      </c>
      <c r="C80" s="6" t="s">
        <v>24</v>
      </c>
      <c r="D80" s="6" t="s">
        <v>25</v>
      </c>
      <c r="E80" s="6" t="s">
        <v>3</v>
      </c>
      <c r="F80" s="6" t="s">
        <v>4</v>
      </c>
      <c r="G80" s="6" t="s">
        <v>19</v>
      </c>
      <c r="H80" s="13">
        <v>9</v>
      </c>
      <c r="I80" s="6"/>
      <c r="J80" s="6" t="s">
        <v>6</v>
      </c>
      <c r="K80" s="5">
        <v>17.25</v>
      </c>
      <c r="L80" s="6">
        <v>100</v>
      </c>
      <c r="M80" s="1">
        <f t="shared" si="2"/>
        <v>0.17249999999999999</v>
      </c>
      <c r="N80" s="6" t="s">
        <v>268</v>
      </c>
      <c r="O80" s="4"/>
      <c r="P80" s="20" t="s">
        <v>7</v>
      </c>
    </row>
    <row r="81" spans="1:16" x14ac:dyDescent="0.25">
      <c r="A81" s="6">
        <v>80</v>
      </c>
      <c r="B81" s="14" t="s">
        <v>197</v>
      </c>
      <c r="C81" s="28" t="s">
        <v>198</v>
      </c>
      <c r="D81" s="28" t="s">
        <v>150</v>
      </c>
      <c r="E81" s="6" t="s">
        <v>124</v>
      </c>
      <c r="F81" s="6" t="s">
        <v>199</v>
      </c>
      <c r="G81" s="6">
        <v>11</v>
      </c>
      <c r="H81" s="13">
        <f>G81</f>
        <v>11</v>
      </c>
      <c r="I81" s="6" t="s">
        <v>188</v>
      </c>
      <c r="J81" s="11" t="s">
        <v>6</v>
      </c>
      <c r="K81" s="5">
        <v>17</v>
      </c>
      <c r="L81" s="6">
        <v>100</v>
      </c>
      <c r="M81" s="1">
        <f t="shared" si="2"/>
        <v>0.17</v>
      </c>
      <c r="N81" s="6" t="s">
        <v>268</v>
      </c>
      <c r="O81" s="4"/>
      <c r="P81" s="20" t="s">
        <v>7</v>
      </c>
    </row>
    <row r="82" spans="1:16" x14ac:dyDescent="0.25">
      <c r="A82" s="6">
        <v>81</v>
      </c>
      <c r="B82" s="6" t="s">
        <v>109</v>
      </c>
      <c r="C82" s="6" t="s">
        <v>110</v>
      </c>
      <c r="D82" s="6" t="s">
        <v>96</v>
      </c>
      <c r="E82" s="6" t="s">
        <v>33</v>
      </c>
      <c r="F82" s="6" t="s">
        <v>108</v>
      </c>
      <c r="G82" s="6">
        <v>8</v>
      </c>
      <c r="H82" s="6">
        <v>8</v>
      </c>
      <c r="I82" s="6"/>
      <c r="J82" s="6" t="s">
        <v>6</v>
      </c>
      <c r="K82" s="6">
        <v>13.25</v>
      </c>
      <c r="L82" s="6">
        <v>100</v>
      </c>
      <c r="M82" s="1">
        <f t="shared" si="2"/>
        <v>0.13250000000000001</v>
      </c>
      <c r="N82" s="6" t="s">
        <v>268</v>
      </c>
      <c r="O82" s="4"/>
      <c r="P82" s="20" t="s">
        <v>7</v>
      </c>
    </row>
    <row r="83" spans="1:16" x14ac:dyDescent="0.25">
      <c r="A83" s="6">
        <v>82</v>
      </c>
      <c r="B83" s="6" t="s">
        <v>128</v>
      </c>
      <c r="C83" s="6" t="s">
        <v>129</v>
      </c>
      <c r="D83" s="6" t="s">
        <v>130</v>
      </c>
      <c r="E83" s="6" t="s">
        <v>124</v>
      </c>
      <c r="F83" s="6" t="s">
        <v>120</v>
      </c>
      <c r="G83" s="6" t="s">
        <v>131</v>
      </c>
      <c r="H83" s="13">
        <v>6</v>
      </c>
      <c r="I83" s="6"/>
      <c r="J83" s="6" t="s">
        <v>6</v>
      </c>
      <c r="K83" s="5">
        <v>10.5</v>
      </c>
      <c r="L83" s="6">
        <v>80</v>
      </c>
      <c r="M83" s="1">
        <f t="shared" si="2"/>
        <v>0.13125000000000001</v>
      </c>
      <c r="N83" s="6" t="s">
        <v>268</v>
      </c>
      <c r="O83" s="4"/>
      <c r="P83" s="20" t="s">
        <v>7</v>
      </c>
    </row>
    <row r="84" spans="1:16" x14ac:dyDescent="0.25">
      <c r="A84" s="6">
        <v>83</v>
      </c>
      <c r="B84" s="21" t="s">
        <v>84</v>
      </c>
      <c r="C84" s="21" t="s">
        <v>83</v>
      </c>
      <c r="D84" s="21" t="s">
        <v>77</v>
      </c>
      <c r="E84" s="11" t="s">
        <v>73</v>
      </c>
      <c r="F84" s="11" t="s">
        <v>74</v>
      </c>
      <c r="G84" s="11">
        <v>10</v>
      </c>
      <c r="H84" s="12">
        <v>10</v>
      </c>
      <c r="I84" s="11"/>
      <c r="J84" s="11" t="s">
        <v>6</v>
      </c>
      <c r="K84" s="11">
        <v>12</v>
      </c>
      <c r="L84" s="11">
        <v>100</v>
      </c>
      <c r="M84" s="1">
        <f t="shared" si="2"/>
        <v>0.12</v>
      </c>
      <c r="N84" s="6" t="s">
        <v>268</v>
      </c>
      <c r="O84" s="3"/>
      <c r="P84" s="20" t="s">
        <v>7</v>
      </c>
    </row>
    <row r="85" spans="1:16" x14ac:dyDescent="0.25">
      <c r="A85" s="6">
        <v>84</v>
      </c>
      <c r="B85" s="20" t="s">
        <v>246</v>
      </c>
      <c r="C85" s="20" t="s">
        <v>247</v>
      </c>
      <c r="D85" s="20" t="s">
        <v>99</v>
      </c>
      <c r="E85" s="20" t="s">
        <v>3</v>
      </c>
      <c r="F85" s="20" t="s">
        <v>230</v>
      </c>
      <c r="G85" s="20" t="s">
        <v>245</v>
      </c>
      <c r="H85" s="20">
        <v>9</v>
      </c>
      <c r="I85" s="20" t="s">
        <v>188</v>
      </c>
      <c r="J85" s="20" t="s">
        <v>6</v>
      </c>
      <c r="K85" s="20">
        <v>11.75</v>
      </c>
      <c r="L85" s="20">
        <v>100</v>
      </c>
      <c r="M85" s="1">
        <f t="shared" si="2"/>
        <v>0.11749999999999999</v>
      </c>
      <c r="N85" s="6" t="s">
        <v>268</v>
      </c>
      <c r="O85" s="31" t="s">
        <v>188</v>
      </c>
      <c r="P85" s="20" t="s">
        <v>7</v>
      </c>
    </row>
    <row r="86" spans="1:16" x14ac:dyDescent="0.25">
      <c r="A86" s="6">
        <v>85</v>
      </c>
      <c r="B86" s="6" t="s">
        <v>26</v>
      </c>
      <c r="C86" s="6" t="s">
        <v>27</v>
      </c>
      <c r="D86" s="6" t="s">
        <v>28</v>
      </c>
      <c r="E86" s="6" t="s">
        <v>3</v>
      </c>
      <c r="F86" s="6" t="s">
        <v>4</v>
      </c>
      <c r="G86" s="6" t="s">
        <v>29</v>
      </c>
      <c r="H86" s="13">
        <v>8</v>
      </c>
      <c r="I86" s="6"/>
      <c r="J86" s="6" t="s">
        <v>6</v>
      </c>
      <c r="K86" s="5">
        <v>11</v>
      </c>
      <c r="L86" s="6">
        <v>100</v>
      </c>
      <c r="M86" s="1">
        <f t="shared" si="2"/>
        <v>0.11</v>
      </c>
      <c r="N86" s="6" t="s">
        <v>268</v>
      </c>
      <c r="O86" s="4"/>
      <c r="P86" s="20" t="s">
        <v>7</v>
      </c>
    </row>
    <row r="87" spans="1:16" x14ac:dyDescent="0.25">
      <c r="A87" s="6">
        <v>86</v>
      </c>
      <c r="B87" s="20" t="s">
        <v>242</v>
      </c>
      <c r="C87" s="20" t="s">
        <v>243</v>
      </c>
      <c r="D87" s="20" t="s">
        <v>244</v>
      </c>
      <c r="E87" s="20" t="s">
        <v>3</v>
      </c>
      <c r="F87" s="20" t="s">
        <v>230</v>
      </c>
      <c r="G87" s="20" t="s">
        <v>245</v>
      </c>
      <c r="H87" s="20">
        <v>9</v>
      </c>
      <c r="I87" s="20" t="s">
        <v>188</v>
      </c>
      <c r="J87" s="20" t="s">
        <v>6</v>
      </c>
      <c r="K87" s="20">
        <v>6.5</v>
      </c>
      <c r="L87" s="20">
        <v>100</v>
      </c>
      <c r="M87" s="1">
        <f t="shared" si="2"/>
        <v>6.5000000000000002E-2</v>
      </c>
      <c r="N87" s="6" t="s">
        <v>268</v>
      </c>
      <c r="O87" s="31" t="s">
        <v>188</v>
      </c>
      <c r="P87" s="20" t="s">
        <v>7</v>
      </c>
    </row>
  </sheetData>
  <sortState ref="A2:P87">
    <sortCondition descending="1" ref="M2:M87"/>
  </sortState>
  <conditionalFormatting sqref="Q27:Q30">
    <cfRule type="expression" dxfId="0" priority="1">
      <formula>NOT(ISERROR(SEARCH("Введите дату рождения",Q27)))</formula>
    </cfRule>
  </conditionalFormatting>
  <dataValidations count="10">
    <dataValidation type="list" allowBlank="1" showInputMessage="1" showErrorMessage="1" sqref="J81 J21 J2:J13 J16 J30:J56 J58 J61 J63:J64 J66:J67 J69:J70 J72 J74:J75 J77 J83:J85">
      <formula1>ОВЗ</formula1>
    </dataValidation>
    <dataValidation type="list" allowBlank="1" showInputMessage="1" showErrorMessage="1" sqref="O2:O12 O31:O62 O83:O85">
      <formula1>Район</formula1>
    </dataValidation>
    <dataValidation type="list" allowBlank="1" showInputMessage="1" showErrorMessage="1" sqref="I2:I12 I31:I62 I83:I85 J57 J59:J60 J62">
      <formula1>Специализированные_классы</formula1>
    </dataValidation>
    <dataValidation type="list" allowBlank="1" showInputMessage="1" showErrorMessage="1" sqref="E2:E12 E33:E35 E42:E43 E46:E50 E57:E62 E83:E85">
      <formula1>Пол</formula1>
    </dataValidation>
    <dataValidation type="list" allowBlank="1" showInputMessage="1" showErrorMessage="1" sqref="N2:N27">
      <formula1>Статус</formula1>
    </dataValidation>
    <dataValidation type="list" allowBlank="1" showErrorMessage="1" sqref="WVR27:WVR30 JF27:JF30 TB27:TB30 ACX27:ACX30 AMT27:AMT30 AWP27:AWP30 BGL27:BGL30 BQH27:BQH30 CAD27:CAD30 CJZ27:CJZ30 CTV27:CTV30 DDR27:DDR30 DNN27:DNN30 DXJ27:DXJ30 EHF27:EHF30 ERB27:ERB30 FAX27:FAX30 FKT27:FKT30 FUP27:FUP30 GEL27:GEL30 GOH27:GOH30 GYD27:GYD30 HHZ27:HHZ30 HRV27:HRV30 IBR27:IBR30 ILN27:ILN30 IVJ27:IVJ30 JFF27:JFF30 JPB27:JPB30 JYX27:JYX30 KIT27:KIT30 KSP27:KSP30 LCL27:LCL30 LMH27:LMH30 LWD27:LWD30 MFZ27:MFZ30 MPV27:MPV30 MZR27:MZR30 NJN27:NJN30 NTJ27:NTJ30 ODF27:ODF30 ONB27:ONB30 OWX27:OWX30 PGT27:PGT30 PQP27:PQP30 QAL27:QAL30 QKH27:QKH30 QUD27:QUD30 RDZ27:RDZ30 RNV27:RNV30 RXR27:RXR30 SHN27:SHN30 SRJ27:SRJ30 TBF27:TBF30 TLB27:TLB30 TUX27:TUX30 UET27:UET30 UOP27:UOP30 UYL27:UYL30 VIH27:VIH30 VSD27:VSD30 WBZ27:WBZ30 WLV27:WLV30 J27:J29">
      <formula1>ОВЗ</formula1>
      <formula2>0</formula2>
    </dataValidation>
    <dataValidation type="list" allowBlank="1" showErrorMessage="1" sqref="O27:O30 JK27:JK30 TG27:TG30 ADC27:ADC30 AMY27:AMY30 AWU27:AWU30 BGQ27:BGQ30 BQM27:BQM30 CAI27:CAI30 CKE27:CKE30 CUA27:CUA30 DDW27:DDW30 DNS27:DNS30 DXO27:DXO30 EHK27:EHK30 ERG27:ERG30 FBC27:FBC30 FKY27:FKY30 FUU27:FUU30 GEQ27:GEQ30 GOM27:GOM30 GYI27:GYI30 HIE27:HIE30 HSA27:HSA30 IBW27:IBW30 ILS27:ILS30 IVO27:IVO30 JFK27:JFK30 JPG27:JPG30 JZC27:JZC30 KIY27:KIY30 KSU27:KSU30 LCQ27:LCQ30 LMM27:LMM30 LWI27:LWI30 MGE27:MGE30 MQA27:MQA30 MZW27:MZW30 NJS27:NJS30 NTO27:NTO30 ODK27:ODK30 ONG27:ONG30 OXC27:OXC30 PGY27:PGY30 PQU27:PQU30 QAQ27:QAQ30 QKM27:QKM30 QUI27:QUI30 REE27:REE30 ROA27:ROA30 RXW27:RXW30 SHS27:SHS30 SRO27:SRO30 TBK27:TBK30 TLG27:TLG30 TVC27:TVC30 UEY27:UEY30 UOU27:UOU30 UYQ27:UYQ30 VIM27:VIM30 VSI27:VSI30 WCE27:WCE30 WMA27:WMA30 WVW27:WVW30">
      <formula1>Район</formula1>
      <formula2>0</formula2>
    </dataValidation>
    <dataValidation type="list" allowBlank="1" showErrorMessage="1" sqref="I27:I30 JE27:JE30 TA27:TA30 ACW27:ACW30 AMS27:AMS30 AWO27:AWO30 BGK27:BGK30 BQG27:BQG30 CAC27:CAC30 CJY27:CJY30 CTU27:CTU30 DDQ27:DDQ30 DNM27:DNM30 DXI27:DXI30 EHE27:EHE30 ERA27:ERA30 FAW27:FAW30 FKS27:FKS30 FUO27:FUO30 GEK27:GEK30 GOG27:GOG30 GYC27:GYC30 HHY27:HHY30 HRU27:HRU30 IBQ27:IBQ30 ILM27:ILM30 IVI27:IVI30 JFE27:JFE30 JPA27:JPA30 JYW27:JYW30 KIS27:KIS30 KSO27:KSO30 LCK27:LCK30 LMG27:LMG30 LWC27:LWC30 MFY27:MFY30 MPU27:MPU30 MZQ27:MZQ30 NJM27:NJM30 NTI27:NTI30 ODE27:ODE30 ONA27:ONA30 OWW27:OWW30 PGS27:PGS30 PQO27:PQO30 QAK27:QAK30 QKG27:QKG30 QUC27:QUC30 RDY27:RDY30 RNU27:RNU30 RXQ27:RXQ30 SHM27:SHM30 SRI27:SRI30 TBE27:TBE30 TLA27:TLA30 TUW27:TUW30 UES27:UES30 UOO27:UOO30 UYK27:UYK30 VIG27:VIG30 VSC27:VSC30 WBY27:WBY30 WLU27:WLU30 WVQ27:WVQ30">
      <formula1>Специализированные_классы</formula1>
      <formula2>0</formula2>
    </dataValidation>
    <dataValidation type="list" allowBlank="1" showErrorMessage="1" sqref="E27:E30 JA27:JA30 SW27:SW30 ACS27:ACS30 AMO27:AMO30 AWK27:AWK30 BGG27:BGG30 BQC27:BQC30 BZY27:BZY30 CJU27:CJU30 CTQ27:CTQ30 DDM27:DDM30 DNI27:DNI30 DXE27:DXE30 EHA27:EHA30 EQW27:EQW30 FAS27:FAS30 FKO27:FKO30 FUK27:FUK30 GEG27:GEG30 GOC27:GOC30 GXY27:GXY30 HHU27:HHU30 HRQ27:HRQ30 IBM27:IBM30 ILI27:ILI30 IVE27:IVE30 JFA27:JFA30 JOW27:JOW30 JYS27:JYS30 KIO27:KIO30 KSK27:KSK30 LCG27:LCG30 LMC27:LMC30 LVY27:LVY30 MFU27:MFU30 MPQ27:MPQ30 MZM27:MZM30 NJI27:NJI30 NTE27:NTE30 ODA27:ODA30 OMW27:OMW30 OWS27:OWS30 PGO27:PGO30 PQK27:PQK30 QAG27:QAG30 QKC27:QKC30 QTY27:QTY30 RDU27:RDU30 RNQ27:RNQ30 RXM27:RXM30 SHI27:SHI30 SRE27:SRE30 TBA27:TBA30 TKW27:TKW30 TUS27:TUS30 UEO27:UEO30 UOK27:UOK30 UYG27:UYG30 VIC27:VIC30 VRY27:VRY30 WBU27:WBU30 WLQ27:WLQ30 WVM27:WVM30">
      <formula1>Пол</formula1>
      <formula2>0</formula2>
    </dataValidation>
    <dataValidation type="list" allowBlank="1" showErrorMessage="1" sqref="WVV27:WVV30 JJ27:JJ30 TF27:TF30 ADB27:ADB30 AMX27:AMX30 AWT27:AWT30 BGP27:BGP30 BQL27:BQL30 CAH27:CAH30 CKD27:CKD30 CTZ27:CTZ30 DDV27:DDV30 DNR27:DNR30 DXN27:DXN30 EHJ27:EHJ30 ERF27:ERF30 FBB27:FBB30 FKX27:FKX30 FUT27:FUT30 GEP27:GEP30 GOL27:GOL30 GYH27:GYH30 HID27:HID30 HRZ27:HRZ30 IBV27:IBV30 ILR27:ILR30 IVN27:IVN30 JFJ27:JFJ30 JPF27:JPF30 JZB27:JZB30 KIX27:KIX30 KST27:KST30 LCP27:LCP30 LML27:LML30 LWH27:LWH30 MGD27:MGD30 MPZ27:MPZ30 MZV27:MZV30 NJR27:NJR30 NTN27:NTN30 ODJ27:ODJ30 ONF27:ONF30 OXB27:OXB30 PGX27:PGX30 PQT27:PQT30 QAP27:QAP30 QKL27:QKL30 QUH27:QUH30 RED27:RED30 RNZ27:RNZ30 RXV27:RXV30 SHR27:SHR30 SRN27:SRN30 TBJ27:TBJ30 TLF27:TLF30 TVB27:TVB30 UEX27:UEX30 UOT27:UOT30 UYP27:UYP30 VIL27:VIL30 VSH27:VSH30 WCD27:WCD30 WLZ27:WLZ30 N28:N87">
      <formula1>Статус</formula1>
      <formula2>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2023-10-26T08:53:28Z</dcterms:modified>
</cp:coreProperties>
</file>